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uppie_eti\Desktop\Verification 02-07\Canada\"/>
    </mc:Choice>
  </mc:AlternateContent>
  <bookViews>
    <workbookView xWindow="0" yWindow="0" windowWidth="28800" windowHeight="12300" tabRatio="781" activeTab="2"/>
  </bookViews>
  <sheets>
    <sheet name="Metadata" sheetId="1" r:id="rId1"/>
    <sheet name="StatCan_Age&amp;Sex" sheetId="2" r:id="rId2"/>
    <sheet name="GC_Age&amp;Sex" sheetId="4" r:id="rId3"/>
    <sheet name="GC_WeeklyTotal" sheetId="5" r:id="rId4"/>
    <sheet name="GC_DailyTotal" sheetId="3" r:id="rId5"/>
  </sheet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C6" i="5" l="1"/>
  <c r="A12" i="3"/>
  <c r="A11" i="3" s="1"/>
  <c r="A10" i="3" s="1"/>
  <c r="A9" i="3" s="1"/>
  <c r="A8" i="3" s="1"/>
  <c r="A7" i="3" s="1"/>
  <c r="A6" i="3" s="1"/>
  <c r="H20" i="4"/>
  <c r="L17" i="4"/>
  <c r="L20" i="4" s="1"/>
  <c r="J17" i="4"/>
  <c r="K14" i="4" s="1"/>
  <c r="H17" i="4"/>
  <c r="M15" i="4"/>
  <c r="I15" i="4"/>
  <c r="M14" i="4"/>
  <c r="I14" i="4"/>
  <c r="M13" i="4"/>
  <c r="I13" i="4"/>
  <c r="M12" i="4"/>
  <c r="I12" i="4"/>
  <c r="M11" i="4"/>
  <c r="I11" i="4"/>
  <c r="M10" i="4"/>
  <c r="I10" i="4"/>
  <c r="M9" i="4"/>
  <c r="I9" i="4"/>
  <c r="M8" i="4"/>
  <c r="I8" i="4"/>
  <c r="S17" i="4"/>
  <c r="S20" i="4" s="1"/>
  <c r="Q17" i="4"/>
  <c r="R14" i="4" s="1"/>
  <c r="O17" i="4"/>
  <c r="P12" i="4" s="1"/>
  <c r="T15" i="4"/>
  <c r="T14" i="4"/>
  <c r="T13" i="4"/>
  <c r="T12" i="4"/>
  <c r="T11" i="4"/>
  <c r="T10" i="4"/>
  <c r="T9" i="4"/>
  <c r="T8" i="4"/>
  <c r="M17" i="4" l="1"/>
  <c r="N10" i="4" s="1"/>
  <c r="I17" i="4"/>
  <c r="K9" i="4"/>
  <c r="K11" i="4"/>
  <c r="K13" i="4"/>
  <c r="K15" i="4"/>
  <c r="J20" i="4"/>
  <c r="K8" i="4"/>
  <c r="K10" i="4"/>
  <c r="K12" i="4"/>
  <c r="P13" i="4"/>
  <c r="P9" i="4"/>
  <c r="P11" i="4"/>
  <c r="P15" i="4"/>
  <c r="O20" i="4"/>
  <c r="P10" i="4"/>
  <c r="P14" i="4"/>
  <c r="P8" i="4"/>
  <c r="R9" i="4"/>
  <c r="R11" i="4"/>
  <c r="R13" i="4"/>
  <c r="R15" i="4"/>
  <c r="T17" i="4"/>
  <c r="T20" i="4" s="1"/>
  <c r="Q20" i="4"/>
  <c r="R8" i="4"/>
  <c r="R10" i="4"/>
  <c r="R12" i="4"/>
  <c r="H17" i="2"/>
  <c r="I8" i="2" s="1"/>
  <c r="J17" i="2"/>
  <c r="K11" i="2" s="1"/>
  <c r="K8" i="2"/>
  <c r="I10" i="2"/>
  <c r="K10" i="2"/>
  <c r="I11" i="2"/>
  <c r="A54" i="3"/>
  <c r="A53" i="3" s="1"/>
  <c r="A52" i="3" s="1"/>
  <c r="A51" i="3" s="1"/>
  <c r="A50" i="3" s="1"/>
  <c r="A49" i="3" s="1"/>
  <c r="A48" i="3" s="1"/>
  <c r="A47" i="3" s="1"/>
  <c r="A46" i="3" s="1"/>
  <c r="A45" i="3" s="1"/>
  <c r="A44" i="3" s="1"/>
  <c r="A43" i="3" s="1"/>
  <c r="A42" i="3" s="1"/>
  <c r="A41" i="3" s="1"/>
  <c r="A40" i="3" s="1"/>
  <c r="A39" i="3" s="1"/>
  <c r="A38" i="3" s="1"/>
  <c r="A37" i="3" s="1"/>
  <c r="A36" i="3" s="1"/>
  <c r="A35" i="3" s="1"/>
  <c r="A34" i="3" s="1"/>
  <c r="A33" i="3" s="1"/>
  <c r="A32" i="3" s="1"/>
  <c r="A31" i="3" s="1"/>
  <c r="A30" i="3" s="1"/>
  <c r="A29" i="3" s="1"/>
  <c r="A28" i="3" s="1"/>
  <c r="A27" i="3" s="1"/>
  <c r="A26" i="3" s="1"/>
  <c r="A25" i="3" s="1"/>
  <c r="A24" i="3" s="1"/>
  <c r="A23" i="3" s="1"/>
  <c r="A22" i="3" s="1"/>
  <c r="A21" i="3" s="1"/>
  <c r="A20" i="3" s="1"/>
  <c r="A19" i="3" s="1"/>
  <c r="A18" i="3" s="1"/>
  <c r="A17" i="3" s="1"/>
  <c r="A16" i="3" s="1"/>
  <c r="A15" i="3" s="1"/>
  <c r="A14" i="3" s="1"/>
  <c r="A13" i="3" s="1"/>
  <c r="V17" i="4"/>
  <c r="X17" i="4"/>
  <c r="Z17" i="4"/>
  <c r="Z20" i="4" s="1"/>
  <c r="X20" i="4"/>
  <c r="AA8" i="4"/>
  <c r="AA9" i="4"/>
  <c r="AA10" i="4"/>
  <c r="AA11" i="4"/>
  <c r="AA12" i="4"/>
  <c r="AA13" i="4"/>
  <c r="AA14" i="4"/>
  <c r="AA15" i="4"/>
  <c r="Y8" i="4"/>
  <c r="W8" i="4"/>
  <c r="W9" i="4"/>
  <c r="W10" i="4"/>
  <c r="W11" i="4"/>
  <c r="W12" i="4"/>
  <c r="W13" i="4"/>
  <c r="W14" i="4"/>
  <c r="W15" i="4"/>
  <c r="M12" i="2"/>
  <c r="M13" i="2"/>
  <c r="M14" i="2"/>
  <c r="M17" i="2" s="1"/>
  <c r="M20" i="2" s="1"/>
  <c r="M15" i="2"/>
  <c r="M19" i="2"/>
  <c r="L17" i="2"/>
  <c r="L20" i="2" s="1"/>
  <c r="J20" i="2"/>
  <c r="H20" i="2"/>
  <c r="K12" i="2"/>
  <c r="K13" i="2"/>
  <c r="K14" i="2"/>
  <c r="K15" i="2"/>
  <c r="I12" i="2"/>
  <c r="I13" i="2"/>
  <c r="I14" i="2"/>
  <c r="I15" i="2"/>
  <c r="AC17" i="4"/>
  <c r="AD14" i="4" s="1"/>
  <c r="AE17" i="4"/>
  <c r="AE20" i="4" s="1"/>
  <c r="AG17" i="4"/>
  <c r="AG20" i="4" s="1"/>
  <c r="AH8" i="4"/>
  <c r="AH9" i="4"/>
  <c r="AH10" i="4"/>
  <c r="AH11" i="4"/>
  <c r="AH12" i="4"/>
  <c r="AH13" i="4"/>
  <c r="AH14" i="4"/>
  <c r="AH15" i="4"/>
  <c r="AF10" i="4"/>
  <c r="AF11" i="4"/>
  <c r="AF12" i="4"/>
  <c r="AF13" i="4"/>
  <c r="AJ17" i="4"/>
  <c r="AL17" i="4"/>
  <c r="AL20" i="4" s="1"/>
  <c r="AN17" i="4"/>
  <c r="AN20" i="4" s="1"/>
  <c r="AJ20" i="4"/>
  <c r="AO8" i="4"/>
  <c r="AO9" i="4"/>
  <c r="AO10" i="4"/>
  <c r="AO11" i="4"/>
  <c r="AO12" i="4"/>
  <c r="AO13" i="4"/>
  <c r="AO14" i="4"/>
  <c r="AO15" i="4"/>
  <c r="AM13" i="4"/>
  <c r="AM14" i="4"/>
  <c r="AK8" i="4"/>
  <c r="AK9" i="4"/>
  <c r="AK10" i="4"/>
  <c r="AK11" i="4"/>
  <c r="AK12" i="4"/>
  <c r="AK13" i="4"/>
  <c r="AK17" i="4" s="1"/>
  <c r="AK14" i="4"/>
  <c r="AK15" i="4"/>
  <c r="AQ17" i="4"/>
  <c r="AQ20" i="4" s="1"/>
  <c r="AS17" i="4"/>
  <c r="AV17" i="4" s="1"/>
  <c r="AU17" i="4"/>
  <c r="AU20" i="4" s="1"/>
  <c r="AV8" i="4"/>
  <c r="AV9" i="4"/>
  <c r="AV10" i="4"/>
  <c r="AV11" i="4"/>
  <c r="AV12" i="4"/>
  <c r="AV13" i="4"/>
  <c r="AV14" i="4"/>
  <c r="AV15" i="4"/>
  <c r="AT8" i="4"/>
  <c r="AT9" i="4"/>
  <c r="AT13" i="4"/>
  <c r="AT14" i="4"/>
  <c r="AR8" i="4"/>
  <c r="AR9" i="4"/>
  <c r="AR10" i="4"/>
  <c r="AR11" i="4"/>
  <c r="AR12" i="4"/>
  <c r="AR13" i="4"/>
  <c r="AR17" i="4" s="1"/>
  <c r="AR14" i="4"/>
  <c r="AR15" i="4"/>
  <c r="AX17" i="4"/>
  <c r="BC17" i="4" s="1"/>
  <c r="AZ17" i="4"/>
  <c r="BB17" i="4"/>
  <c r="BB20" i="4" s="1"/>
  <c r="AZ20" i="4"/>
  <c r="AX20" i="4"/>
  <c r="BC8" i="4"/>
  <c r="BC9" i="4"/>
  <c r="BD9" i="4" s="1"/>
  <c r="BC10" i="4"/>
  <c r="BC11" i="4"/>
  <c r="BC12" i="4"/>
  <c r="BC13" i="4"/>
  <c r="BD13" i="4" s="1"/>
  <c r="BC14" i="4"/>
  <c r="BC15" i="4"/>
  <c r="BD15" i="4" s="1"/>
  <c r="BA8" i="4"/>
  <c r="BA9" i="4"/>
  <c r="BA10" i="4"/>
  <c r="BA11" i="4"/>
  <c r="BA12" i="4"/>
  <c r="BA13" i="4"/>
  <c r="BA14" i="4"/>
  <c r="BA15" i="4"/>
  <c r="AY8" i="4"/>
  <c r="AY9" i="4"/>
  <c r="AY10" i="4"/>
  <c r="AY11" i="4"/>
  <c r="AY12" i="4"/>
  <c r="AY13" i="4"/>
  <c r="AY14" i="4"/>
  <c r="AY15" i="4"/>
  <c r="O17" i="2"/>
  <c r="P10" i="2" s="1"/>
  <c r="P8" i="2"/>
  <c r="Q17" i="2"/>
  <c r="R8" i="2"/>
  <c r="R17" i="2" s="1"/>
  <c r="T12" i="2"/>
  <c r="T17" i="2" s="1"/>
  <c r="T13" i="2"/>
  <c r="U13" i="2" s="1"/>
  <c r="T14" i="2"/>
  <c r="T15" i="2"/>
  <c r="U8" i="2"/>
  <c r="R9" i="2"/>
  <c r="U9" i="2"/>
  <c r="R10" i="2"/>
  <c r="P11" i="2"/>
  <c r="R11" i="2"/>
  <c r="T19" i="2"/>
  <c r="T20" i="2"/>
  <c r="S17" i="2"/>
  <c r="S20" i="2" s="1"/>
  <c r="Q20" i="2"/>
  <c r="O20" i="2"/>
  <c r="U12" i="2"/>
  <c r="U15" i="2"/>
  <c r="R12" i="2"/>
  <c r="R13" i="2"/>
  <c r="R14" i="2"/>
  <c r="R15" i="2"/>
  <c r="P12" i="2"/>
  <c r="P13" i="2"/>
  <c r="P14" i="2"/>
  <c r="BE17" i="4"/>
  <c r="BF11" i="4" s="1"/>
  <c r="BG17" i="4"/>
  <c r="BI17" i="4"/>
  <c r="BI20" i="4" s="1"/>
  <c r="BJ8" i="4"/>
  <c r="BJ9" i="4"/>
  <c r="BJ10" i="4"/>
  <c r="BJ11" i="4"/>
  <c r="BJ12" i="4"/>
  <c r="BJ13" i="4"/>
  <c r="BJ14" i="4"/>
  <c r="BJ15" i="4"/>
  <c r="BH8" i="4"/>
  <c r="BF9" i="4"/>
  <c r="BF10" i="4"/>
  <c r="BF14" i="4"/>
  <c r="BF15" i="4"/>
  <c r="GM15" i="4"/>
  <c r="GM14" i="4"/>
  <c r="GM13" i="4"/>
  <c r="GM12" i="4"/>
  <c r="GM11" i="4"/>
  <c r="GM10" i="4"/>
  <c r="GM9" i="4"/>
  <c r="GM8" i="4"/>
  <c r="FY15" i="4"/>
  <c r="FY14" i="4"/>
  <c r="FY13" i="4"/>
  <c r="FY12" i="4"/>
  <c r="FY11" i="4"/>
  <c r="FZ11" i="4" s="1"/>
  <c r="FY10" i="4"/>
  <c r="FY9" i="4"/>
  <c r="FY8" i="4"/>
  <c r="GF15" i="4"/>
  <c r="GF14" i="4"/>
  <c r="GF13" i="4"/>
  <c r="GF12" i="4"/>
  <c r="GF11" i="4"/>
  <c r="GF10" i="4"/>
  <c r="GF9" i="4"/>
  <c r="GF8" i="4"/>
  <c r="FR15" i="4"/>
  <c r="FR14" i="4"/>
  <c r="FR13" i="4"/>
  <c r="FR12" i="4"/>
  <c r="FR11" i="4"/>
  <c r="FR10" i="4"/>
  <c r="FR9" i="4"/>
  <c r="FR8" i="4"/>
  <c r="FK15" i="4"/>
  <c r="FK14" i="4"/>
  <c r="FK13" i="4"/>
  <c r="FK12" i="4"/>
  <c r="FK11" i="4"/>
  <c r="FK10" i="4"/>
  <c r="FK9" i="4"/>
  <c r="FK8" i="4"/>
  <c r="FD15" i="4"/>
  <c r="FD14" i="4"/>
  <c r="FD13" i="4"/>
  <c r="FD12" i="4"/>
  <c r="FD11" i="4"/>
  <c r="FD10" i="4"/>
  <c r="FD9" i="4"/>
  <c r="FD8" i="4"/>
  <c r="EW15" i="4"/>
  <c r="EW14" i="4"/>
  <c r="EW13" i="4"/>
  <c r="EW12" i="4"/>
  <c r="EW11" i="4"/>
  <c r="EW10" i="4"/>
  <c r="EW9" i="4"/>
  <c r="EW8" i="4"/>
  <c r="EP15" i="4"/>
  <c r="EP14" i="4"/>
  <c r="EP13" i="4"/>
  <c r="EP12" i="4"/>
  <c r="EP11" i="4"/>
  <c r="EP10" i="4"/>
  <c r="EP9" i="4"/>
  <c r="EP8" i="4"/>
  <c r="EI15" i="4"/>
  <c r="EI14" i="4"/>
  <c r="EI13" i="4"/>
  <c r="EI12" i="4"/>
  <c r="EI11" i="4"/>
  <c r="EI10" i="4"/>
  <c r="EI9" i="4"/>
  <c r="EI8" i="4"/>
  <c r="EB15" i="4"/>
  <c r="EB14" i="4"/>
  <c r="EB13" i="4"/>
  <c r="EB12" i="4"/>
  <c r="EB11" i="4"/>
  <c r="EC11" i="4" s="1"/>
  <c r="EB10" i="4"/>
  <c r="EC10" i="4" s="1"/>
  <c r="EB9" i="4"/>
  <c r="EB8" i="4"/>
  <c r="EA17" i="4"/>
  <c r="EA20" i="4"/>
  <c r="DY17" i="4"/>
  <c r="DY20" i="4" s="1"/>
  <c r="DW17" i="4"/>
  <c r="DW20" i="4"/>
  <c r="DU15" i="4"/>
  <c r="DU14" i="4"/>
  <c r="DU13" i="4"/>
  <c r="DU12" i="4"/>
  <c r="DU11" i="4"/>
  <c r="DU10" i="4"/>
  <c r="DU9" i="4"/>
  <c r="DU8" i="4"/>
  <c r="DT17" i="4"/>
  <c r="DT20" i="4" s="1"/>
  <c r="DR17" i="4"/>
  <c r="DS8" i="4" s="1"/>
  <c r="DP17" i="4"/>
  <c r="DP20" i="4"/>
  <c r="DN15" i="4"/>
  <c r="DN14" i="4"/>
  <c r="DN13" i="4"/>
  <c r="DN12" i="4"/>
  <c r="DN11" i="4"/>
  <c r="DN10" i="4"/>
  <c r="DN9" i="4"/>
  <c r="DN8" i="4"/>
  <c r="DG15" i="4"/>
  <c r="DG14" i="4"/>
  <c r="DG13" i="4"/>
  <c r="DG12" i="4"/>
  <c r="DG11" i="4"/>
  <c r="DG10" i="4"/>
  <c r="DG9" i="4"/>
  <c r="DG8" i="4"/>
  <c r="CZ15" i="4"/>
  <c r="CZ14" i="4"/>
  <c r="CZ13" i="4"/>
  <c r="DA13" i="4" s="1"/>
  <c r="CZ12" i="4"/>
  <c r="CZ11" i="4"/>
  <c r="CZ10" i="4"/>
  <c r="CZ9" i="4"/>
  <c r="CZ8" i="4"/>
  <c r="CS15" i="4"/>
  <c r="CS14" i="4"/>
  <c r="CS13" i="4"/>
  <c r="CS12" i="4"/>
  <c r="CS11" i="4"/>
  <c r="CS10" i="4"/>
  <c r="CS9" i="4"/>
  <c r="CS8" i="4"/>
  <c r="CL15" i="4"/>
  <c r="CL14" i="4"/>
  <c r="CL13" i="4"/>
  <c r="CL12" i="4"/>
  <c r="CL11" i="4"/>
  <c r="CL10" i="4"/>
  <c r="CL9" i="4"/>
  <c r="CL8" i="4"/>
  <c r="CE15" i="4"/>
  <c r="CE14" i="4"/>
  <c r="CE13" i="4"/>
  <c r="CE12" i="4"/>
  <c r="CE11" i="4"/>
  <c r="CE10" i="4"/>
  <c r="CE9" i="4"/>
  <c r="CE8" i="4"/>
  <c r="BX15" i="4"/>
  <c r="BX14" i="4"/>
  <c r="BX13" i="4"/>
  <c r="BX12" i="4"/>
  <c r="BX11" i="4"/>
  <c r="BX10" i="4"/>
  <c r="BX9" i="4"/>
  <c r="BX8" i="4"/>
  <c r="BW17" i="4"/>
  <c r="BW20" i="4" s="1"/>
  <c r="BU17" i="4"/>
  <c r="BV14" i="4" s="1"/>
  <c r="BS17" i="4"/>
  <c r="BT15" i="4" s="1"/>
  <c r="BQ9" i="4"/>
  <c r="BQ10" i="4"/>
  <c r="BQ11" i="4"/>
  <c r="BQ12" i="4"/>
  <c r="BQ13" i="4"/>
  <c r="BQ14" i="4"/>
  <c r="BQ15" i="4"/>
  <c r="BQ8" i="4"/>
  <c r="F15" i="4"/>
  <c r="F14" i="4"/>
  <c r="F13" i="4"/>
  <c r="F12" i="4"/>
  <c r="F11" i="4"/>
  <c r="F10" i="4"/>
  <c r="F9" i="4"/>
  <c r="F8" i="4"/>
  <c r="DZ8" i="4"/>
  <c r="DZ9" i="4"/>
  <c r="DZ12" i="4"/>
  <c r="DZ14" i="4"/>
  <c r="DQ8" i="4"/>
  <c r="DQ9" i="4"/>
  <c r="DQ11" i="4"/>
  <c r="DZ10" i="4"/>
  <c r="DQ14" i="4"/>
  <c r="DZ11" i="4"/>
  <c r="DQ15" i="4"/>
  <c r="EB17" i="4"/>
  <c r="EC15" i="4" s="1"/>
  <c r="DX14" i="4"/>
  <c r="DX11" i="4"/>
  <c r="DX15" i="4"/>
  <c r="DX9" i="4"/>
  <c r="DX12" i="4"/>
  <c r="DX13" i="4"/>
  <c r="DX8" i="4"/>
  <c r="DX10" i="4"/>
  <c r="DZ15" i="4"/>
  <c r="DS11" i="4"/>
  <c r="DU17" i="4"/>
  <c r="DQ12" i="4"/>
  <c r="DZ13" i="4"/>
  <c r="DS14" i="4"/>
  <c r="EC8" i="4"/>
  <c r="DQ10" i="4"/>
  <c r="DS15" i="4"/>
  <c r="DS12" i="4"/>
  <c r="DS10" i="4"/>
  <c r="DQ13" i="4"/>
  <c r="DS13" i="4"/>
  <c r="DR20" i="4"/>
  <c r="DS9" i="4"/>
  <c r="BT12" i="4"/>
  <c r="BP17" i="4"/>
  <c r="BP20" i="4"/>
  <c r="BN17" i="4"/>
  <c r="BN20" i="4" s="1"/>
  <c r="BL17" i="4"/>
  <c r="GL17" i="4"/>
  <c r="GL20" i="4" s="1"/>
  <c r="GJ17" i="4"/>
  <c r="GJ20" i="4" s="1"/>
  <c r="GH17" i="4"/>
  <c r="GE17" i="4"/>
  <c r="GE20" i="4"/>
  <c r="GC17" i="4"/>
  <c r="GA17" i="4"/>
  <c r="FX17" i="4"/>
  <c r="FX20" i="4" s="1"/>
  <c r="FV17" i="4"/>
  <c r="FT17" i="4"/>
  <c r="FQ17" i="4"/>
  <c r="FO17" i="4"/>
  <c r="FO20" i="4" s="1"/>
  <c r="FM17" i="4"/>
  <c r="FJ17" i="4"/>
  <c r="FH17" i="4"/>
  <c r="FH20" i="4" s="1"/>
  <c r="FF17" i="4"/>
  <c r="FC17" i="4"/>
  <c r="FC20" i="4" s="1"/>
  <c r="FA17" i="4"/>
  <c r="FB9" i="4" s="1"/>
  <c r="FB8" i="4"/>
  <c r="EY17" i="4"/>
  <c r="EV17" i="4"/>
  <c r="EV20" i="4"/>
  <c r="ET17" i="4"/>
  <c r="ET20" i="4" s="1"/>
  <c r="ER17" i="4"/>
  <c r="EO17" i="4"/>
  <c r="EO20" i="4"/>
  <c r="EM17" i="4"/>
  <c r="EM20" i="4" s="1"/>
  <c r="EK17" i="4"/>
  <c r="EL8" i="4" s="1"/>
  <c r="EH17" i="4"/>
  <c r="EH20" i="4" s="1"/>
  <c r="EF17" i="4"/>
  <c r="EG13" i="4"/>
  <c r="ED17" i="4"/>
  <c r="EE8" i="4" s="1"/>
  <c r="DM17" i="4"/>
  <c r="DM20" i="4" s="1"/>
  <c r="DK17" i="4"/>
  <c r="DK20" i="4" s="1"/>
  <c r="DI17" i="4"/>
  <c r="DF17" i="4"/>
  <c r="DF20" i="4" s="1"/>
  <c r="DD17" i="4"/>
  <c r="DE9" i="4"/>
  <c r="DB17" i="4"/>
  <c r="DC8" i="4" s="1"/>
  <c r="CY17" i="4"/>
  <c r="CY20" i="4" s="1"/>
  <c r="CW17" i="4"/>
  <c r="CX8" i="4"/>
  <c r="CU17" i="4"/>
  <c r="CV11" i="4" s="1"/>
  <c r="CR17" i="4"/>
  <c r="CR20" i="4" s="1"/>
  <c r="CP17" i="4"/>
  <c r="CP20" i="4" s="1"/>
  <c r="CN17" i="4"/>
  <c r="CO11" i="4" s="1"/>
  <c r="CK17" i="4"/>
  <c r="CI17" i="4"/>
  <c r="CI20" i="4"/>
  <c r="CG17" i="4"/>
  <c r="CH10" i="4" s="1"/>
  <c r="CD17" i="4"/>
  <c r="CD20" i="4"/>
  <c r="CB17" i="4"/>
  <c r="CC11" i="4" s="1"/>
  <c r="BZ17" i="4"/>
  <c r="CA12" i="4" s="1"/>
  <c r="D17" i="4"/>
  <c r="E12" i="4" s="1"/>
  <c r="B17" i="4"/>
  <c r="GK15" i="4"/>
  <c r="FI15" i="4"/>
  <c r="GK14" i="4"/>
  <c r="FW14" i="4"/>
  <c r="FI14" i="4"/>
  <c r="FG14" i="4"/>
  <c r="EN14" i="4"/>
  <c r="GK13" i="4"/>
  <c r="FI13" i="4"/>
  <c r="EU13" i="4"/>
  <c r="CQ13" i="4"/>
  <c r="GK12" i="4"/>
  <c r="FI12" i="4"/>
  <c r="EN12" i="4"/>
  <c r="GK11" i="4"/>
  <c r="FI11" i="4"/>
  <c r="FG11" i="4"/>
  <c r="EN11" i="4"/>
  <c r="GK10" i="4"/>
  <c r="FI10" i="4"/>
  <c r="EU10" i="4"/>
  <c r="EN10" i="4"/>
  <c r="DL10" i="4"/>
  <c r="GK9" i="4"/>
  <c r="FU9" i="4"/>
  <c r="FI9" i="4"/>
  <c r="EN9" i="4"/>
  <c r="DL9" i="4"/>
  <c r="DJ9" i="4"/>
  <c r="CQ9" i="4"/>
  <c r="GK8" i="4"/>
  <c r="FW8" i="4"/>
  <c r="FI8" i="4"/>
  <c r="FG8" i="4"/>
  <c r="EU8" i="4"/>
  <c r="EN8" i="4"/>
  <c r="DL8" i="4"/>
  <c r="EG8" i="4"/>
  <c r="EU11" i="4"/>
  <c r="FF20" i="4"/>
  <c r="FT20" i="4"/>
  <c r="FY17" i="4"/>
  <c r="FZ15" i="4" s="1"/>
  <c r="GM17" i="4"/>
  <c r="EU9" i="4"/>
  <c r="DL12" i="4"/>
  <c r="ES12" i="4"/>
  <c r="EW17" i="4"/>
  <c r="EX15" i="4" s="1"/>
  <c r="DL13" i="4"/>
  <c r="EG10" i="4"/>
  <c r="EU12" i="4"/>
  <c r="EU14" i="4"/>
  <c r="EU15" i="4"/>
  <c r="EN13" i="4"/>
  <c r="FM20" i="4"/>
  <c r="GA20" i="4"/>
  <c r="EY20" i="4"/>
  <c r="EG9" i="4"/>
  <c r="EZ10" i="4"/>
  <c r="DL11" i="4"/>
  <c r="EC12" i="4"/>
  <c r="EG14" i="4"/>
  <c r="CX15" i="4"/>
  <c r="EB20" i="4"/>
  <c r="EC13" i="4"/>
  <c r="CX10" i="4"/>
  <c r="EG15" i="4"/>
  <c r="EG12" i="4"/>
  <c r="EG11" i="4"/>
  <c r="CH11" i="4"/>
  <c r="CJ11" i="4"/>
  <c r="CH8" i="4"/>
  <c r="CJ8" i="4"/>
  <c r="CJ10" i="4"/>
  <c r="CH14" i="4"/>
  <c r="CH15" i="4"/>
  <c r="CH13" i="4"/>
  <c r="DE11" i="4"/>
  <c r="CJ14" i="4"/>
  <c r="CJ15" i="4"/>
  <c r="CH9" i="4"/>
  <c r="CH12" i="4"/>
  <c r="GB12" i="4"/>
  <c r="CU20" i="4"/>
  <c r="CZ17" i="4"/>
  <c r="DA8" i="4" s="1"/>
  <c r="DI20" i="4"/>
  <c r="CJ9" i="4"/>
  <c r="CJ12" i="4"/>
  <c r="FN8" i="4"/>
  <c r="FN10" i="4"/>
  <c r="GB13" i="4"/>
  <c r="FN11" i="4"/>
  <c r="FN15" i="4"/>
  <c r="BZ20" i="4"/>
  <c r="GB8" i="4"/>
  <c r="FN9" i="4"/>
  <c r="GB10" i="4"/>
  <c r="EE14" i="4"/>
  <c r="FN14" i="4"/>
  <c r="FN13" i="4"/>
  <c r="GB15" i="4"/>
  <c r="GB11" i="4"/>
  <c r="EE11" i="4"/>
  <c r="FN12" i="4"/>
  <c r="FN17" i="4" s="1"/>
  <c r="ES14" i="4"/>
  <c r="GB14" i="4"/>
  <c r="CG20" i="4"/>
  <c r="GB9" i="4"/>
  <c r="EE12" i="4"/>
  <c r="GN8" i="4"/>
  <c r="DA11" i="4"/>
  <c r="EF20" i="4"/>
  <c r="CJ13" i="4"/>
  <c r="DL14" i="4"/>
  <c r="DL15" i="4"/>
  <c r="EN15" i="4"/>
  <c r="BM12" i="4"/>
  <c r="BO13" i="4"/>
  <c r="BM9" i="4"/>
  <c r="BM11" i="4"/>
  <c r="C10" i="4"/>
  <c r="C12" i="4"/>
  <c r="C15" i="4"/>
  <c r="C13" i="4"/>
  <c r="C11" i="4"/>
  <c r="C9" i="4"/>
  <c r="C14" i="4"/>
  <c r="C8" i="4"/>
  <c r="E11" i="4"/>
  <c r="E13" i="4"/>
  <c r="E9" i="4"/>
  <c r="E10" i="4"/>
  <c r="CV8" i="4"/>
  <c r="FG9" i="4"/>
  <c r="DJ10" i="4"/>
  <c r="EZ11" i="4"/>
  <c r="EZ12" i="4"/>
  <c r="CV14" i="4"/>
  <c r="CV15" i="4"/>
  <c r="FG15" i="4"/>
  <c r="FU12" i="4"/>
  <c r="CV9" i="4"/>
  <c r="GK17" i="4"/>
  <c r="DJ11" i="4"/>
  <c r="FU11" i="4"/>
  <c r="DJ12" i="4"/>
  <c r="DJ13" i="4"/>
  <c r="EZ13" i="4"/>
  <c r="GI9" i="4"/>
  <c r="CV10" i="4"/>
  <c r="FU13" i="4"/>
  <c r="EZ14" i="4"/>
  <c r="EZ15" i="4"/>
  <c r="B20" i="4"/>
  <c r="FU10" i="4"/>
  <c r="EZ8" i="4"/>
  <c r="DJ8" i="4"/>
  <c r="DJ17" i="4" s="1"/>
  <c r="FU8" i="4"/>
  <c r="EZ9" i="4"/>
  <c r="FG10" i="4"/>
  <c r="FG12" i="4"/>
  <c r="DJ14" i="4"/>
  <c r="FU14" i="4"/>
  <c r="FI17" i="4"/>
  <c r="DJ15" i="4"/>
  <c r="FU15" i="4"/>
  <c r="CV12" i="4"/>
  <c r="CV13" i="4"/>
  <c r="FG13" i="4"/>
  <c r="DE8" i="4"/>
  <c r="ES11" i="4"/>
  <c r="ES9" i="4"/>
  <c r="CX13" i="4"/>
  <c r="DE14" i="4"/>
  <c r="ER20" i="4"/>
  <c r="F17" i="4"/>
  <c r="G10" i="4" s="1"/>
  <c r="ES8" i="4"/>
  <c r="CX12" i="4"/>
  <c r="DE13" i="4"/>
  <c r="DD20" i="4"/>
  <c r="CX9" i="4"/>
  <c r="DE10" i="4"/>
  <c r="ES13" i="4"/>
  <c r="ES10" i="4"/>
  <c r="ES17" i="4" s="1"/>
  <c r="CX14" i="4"/>
  <c r="DE15" i="4"/>
  <c r="CW20" i="4"/>
  <c r="CX11" i="4"/>
  <c r="DE12" i="4"/>
  <c r="CO14" i="4"/>
  <c r="ES15" i="4"/>
  <c r="DA14" i="4"/>
  <c r="CZ20" i="4"/>
  <c r="DA12" i="4"/>
  <c r="DA9" i="4"/>
  <c r="DA15" i="4"/>
  <c r="AA19" i="2"/>
  <c r="AA15" i="2"/>
  <c r="AA14" i="2"/>
  <c r="AA13" i="2"/>
  <c r="AA12" i="2"/>
  <c r="Z17" i="2"/>
  <c r="Z20" i="2"/>
  <c r="X17" i="2"/>
  <c r="V17" i="2"/>
  <c r="W12" i="2" s="1"/>
  <c r="V20" i="2"/>
  <c r="Y15" i="2"/>
  <c r="W9" i="2"/>
  <c r="W10" i="2"/>
  <c r="W11" i="2"/>
  <c r="AC17" i="2"/>
  <c r="AD8" i="2"/>
  <c r="AE17" i="2"/>
  <c r="AG17" i="2"/>
  <c r="AG20" i="2"/>
  <c r="AH19" i="2"/>
  <c r="AD14" i="2"/>
  <c r="AF14" i="2"/>
  <c r="AF8" i="2"/>
  <c r="AD11" i="2"/>
  <c r="AC20" i="2"/>
  <c r="AD12" i="2"/>
  <c r="AD15" i="2"/>
  <c r="AD9" i="2"/>
  <c r="AD13" i="2"/>
  <c r="AD10" i="2"/>
  <c r="AH17" i="2"/>
  <c r="AH20" i="2"/>
  <c r="AJ17" i="2"/>
  <c r="AK14" i="2"/>
  <c r="AO8" i="2"/>
  <c r="AO9" i="2"/>
  <c r="AO10" i="2"/>
  <c r="AO11" i="2"/>
  <c r="AO12" i="2"/>
  <c r="AO13" i="2"/>
  <c r="AO17" i="2" s="1"/>
  <c r="AO14" i="2"/>
  <c r="AO15" i="2"/>
  <c r="AO19" i="2"/>
  <c r="AN17" i="2"/>
  <c r="AN20" i="2"/>
  <c r="AL17" i="2"/>
  <c r="AM9" i="2"/>
  <c r="FD19" i="2"/>
  <c r="EW19" i="2"/>
  <c r="EP19" i="2"/>
  <c r="EI19" i="2"/>
  <c r="EB19" i="2"/>
  <c r="DU19" i="2"/>
  <c r="DN19" i="2"/>
  <c r="DG19" i="2"/>
  <c r="CZ19" i="2"/>
  <c r="CS19" i="2"/>
  <c r="CL19" i="2"/>
  <c r="CE19" i="2"/>
  <c r="BX19" i="2"/>
  <c r="BQ19" i="2"/>
  <c r="BJ19" i="2"/>
  <c r="BC19" i="2"/>
  <c r="AV19" i="2"/>
  <c r="FC17" i="2"/>
  <c r="FC20" i="2"/>
  <c r="FA17" i="2"/>
  <c r="FA20" i="2" s="1"/>
  <c r="EY17" i="2"/>
  <c r="EZ9" i="2" s="1"/>
  <c r="EV17" i="2"/>
  <c r="EV20" i="2"/>
  <c r="ET17" i="2"/>
  <c r="EU15" i="2"/>
  <c r="ER17" i="2"/>
  <c r="ER20" i="2" s="1"/>
  <c r="EO17" i="2"/>
  <c r="EO20" i="2" s="1"/>
  <c r="EM17" i="2"/>
  <c r="EN15" i="2"/>
  <c r="EK17" i="2"/>
  <c r="EL11" i="2"/>
  <c r="EH17" i="2"/>
  <c r="EH20" i="2" s="1"/>
  <c r="EF17" i="2"/>
  <c r="EG15" i="2" s="1"/>
  <c r="ED17" i="2"/>
  <c r="EE14" i="2"/>
  <c r="EA17" i="2"/>
  <c r="EA20" i="2"/>
  <c r="DY17" i="2"/>
  <c r="DZ10" i="2" s="1"/>
  <c r="DW17" i="2"/>
  <c r="DW20" i="2" s="1"/>
  <c r="DT17" i="2"/>
  <c r="DT20" i="2"/>
  <c r="DR17" i="2"/>
  <c r="DS8" i="2"/>
  <c r="DP17" i="2"/>
  <c r="DM17" i="2"/>
  <c r="DM20" i="2" s="1"/>
  <c r="DK17" i="2"/>
  <c r="DL12" i="2"/>
  <c r="DI17" i="2"/>
  <c r="DJ11" i="2"/>
  <c r="DF17" i="2"/>
  <c r="DF20" i="2" s="1"/>
  <c r="DD17" i="2"/>
  <c r="DE12" i="2" s="1"/>
  <c r="DB17" i="2"/>
  <c r="DB20" i="2"/>
  <c r="CY17" i="2"/>
  <c r="CY20" i="2"/>
  <c r="CW17" i="2"/>
  <c r="CU17" i="2"/>
  <c r="CV8" i="2" s="1"/>
  <c r="CV17" i="2" s="1"/>
  <c r="CR17" i="2"/>
  <c r="CR20" i="2"/>
  <c r="CP17" i="2"/>
  <c r="CQ8" i="2"/>
  <c r="CN17" i="2"/>
  <c r="CO10" i="2" s="1"/>
  <c r="CK17" i="2"/>
  <c r="CK20" i="2" s="1"/>
  <c r="CI17" i="2"/>
  <c r="CJ10" i="2"/>
  <c r="CG17" i="2"/>
  <c r="CH15" i="2"/>
  <c r="CD17" i="2"/>
  <c r="CD20" i="2" s="1"/>
  <c r="CB17" i="2"/>
  <c r="CC9" i="2" s="1"/>
  <c r="BZ17" i="2"/>
  <c r="CA8" i="2"/>
  <c r="BW17" i="2"/>
  <c r="BW20" i="2"/>
  <c r="BU17" i="2"/>
  <c r="BS17" i="2"/>
  <c r="BS20" i="2" s="1"/>
  <c r="BP17" i="2"/>
  <c r="BP20" i="2"/>
  <c r="BN17" i="2"/>
  <c r="BO8" i="2"/>
  <c r="BL17" i="2"/>
  <c r="BM13" i="2" s="1"/>
  <c r="BI17" i="2"/>
  <c r="BI20" i="2" s="1"/>
  <c r="BG17" i="2"/>
  <c r="BG20" i="2"/>
  <c r="BE17" i="2"/>
  <c r="BF14" i="2"/>
  <c r="BB17" i="2"/>
  <c r="BB20" i="2" s="1"/>
  <c r="AZ17" i="2"/>
  <c r="BA10" i="2" s="1"/>
  <c r="AX17" i="2"/>
  <c r="AY10" i="2"/>
  <c r="AY17" i="2" s="1"/>
  <c r="AU17" i="2"/>
  <c r="AU20" i="2"/>
  <c r="AS17" i="2"/>
  <c r="AS20" i="2" s="1"/>
  <c r="AQ17" i="2"/>
  <c r="AR15" i="2" s="1"/>
  <c r="D17" i="2"/>
  <c r="E8" i="2"/>
  <c r="B17" i="2"/>
  <c r="C13" i="2"/>
  <c r="FD15" i="2"/>
  <c r="EW15" i="2"/>
  <c r="EP15" i="2"/>
  <c r="EI15" i="2"/>
  <c r="EB15" i="2"/>
  <c r="DU15" i="2"/>
  <c r="DN15" i="2"/>
  <c r="DG15" i="2"/>
  <c r="CZ15" i="2"/>
  <c r="CS15" i="2"/>
  <c r="CL15" i="2"/>
  <c r="CE15" i="2"/>
  <c r="BX15" i="2"/>
  <c r="BQ15" i="2"/>
  <c r="BJ15" i="2"/>
  <c r="BC15" i="2"/>
  <c r="AV15" i="2"/>
  <c r="F15" i="2"/>
  <c r="FD14" i="2"/>
  <c r="EW14" i="2"/>
  <c r="EP14" i="2"/>
  <c r="EI14" i="2"/>
  <c r="EB14" i="2"/>
  <c r="DU14" i="2"/>
  <c r="DN14" i="2"/>
  <c r="DG14" i="2"/>
  <c r="CZ14" i="2"/>
  <c r="CS14" i="2"/>
  <c r="CL14" i="2"/>
  <c r="CE14" i="2"/>
  <c r="BX14" i="2"/>
  <c r="BQ14" i="2"/>
  <c r="BJ14" i="2"/>
  <c r="BC14" i="2"/>
  <c r="AV14" i="2"/>
  <c r="F14" i="2"/>
  <c r="FD13" i="2"/>
  <c r="EW13" i="2"/>
  <c r="EP13" i="2"/>
  <c r="EI13" i="2"/>
  <c r="EB13" i="2"/>
  <c r="DU13" i="2"/>
  <c r="DN13" i="2"/>
  <c r="DG13" i="2"/>
  <c r="CZ13" i="2"/>
  <c r="CV13" i="2"/>
  <c r="CS13" i="2"/>
  <c r="CL13" i="2"/>
  <c r="CE13" i="2"/>
  <c r="BX13" i="2"/>
  <c r="BQ13" i="2"/>
  <c r="BJ13" i="2"/>
  <c r="BC13" i="2"/>
  <c r="AV13" i="2"/>
  <c r="F13" i="2"/>
  <c r="FD12" i="2"/>
  <c r="EW12" i="2"/>
  <c r="EP12" i="2"/>
  <c r="EI12" i="2"/>
  <c r="EB12" i="2"/>
  <c r="DU12" i="2"/>
  <c r="DN12" i="2"/>
  <c r="DG12" i="2"/>
  <c r="CZ12" i="2"/>
  <c r="CS12" i="2"/>
  <c r="CL12" i="2"/>
  <c r="CE12" i="2"/>
  <c r="BX12" i="2"/>
  <c r="BQ12" i="2"/>
  <c r="BJ12" i="2"/>
  <c r="BC12" i="2"/>
  <c r="AV12" i="2"/>
  <c r="F12" i="2"/>
  <c r="FD11" i="2"/>
  <c r="EW11" i="2"/>
  <c r="EP11" i="2"/>
  <c r="EI11" i="2"/>
  <c r="EB11" i="2"/>
  <c r="DU11" i="2"/>
  <c r="DN11" i="2"/>
  <c r="DN17" i="2" s="1"/>
  <c r="DG11" i="2"/>
  <c r="CZ11" i="2"/>
  <c r="CS11" i="2"/>
  <c r="CL11" i="2"/>
  <c r="CE11" i="2"/>
  <c r="BX11" i="2"/>
  <c r="BQ11" i="2"/>
  <c r="BJ11" i="2"/>
  <c r="BC11" i="2"/>
  <c r="AV11" i="2"/>
  <c r="F11" i="2"/>
  <c r="FD10" i="2"/>
  <c r="EW10" i="2"/>
  <c r="EP10" i="2"/>
  <c r="EI10" i="2"/>
  <c r="EB10" i="2"/>
  <c r="EB17" i="2" s="1"/>
  <c r="DU10" i="2"/>
  <c r="DN10" i="2"/>
  <c r="DG10" i="2"/>
  <c r="CZ10" i="2"/>
  <c r="CS10" i="2"/>
  <c r="CL10" i="2"/>
  <c r="CE10" i="2"/>
  <c r="BX10" i="2"/>
  <c r="BX17" i="2" s="1"/>
  <c r="BQ10" i="2"/>
  <c r="BJ10" i="2"/>
  <c r="BC10" i="2"/>
  <c r="AV10" i="2"/>
  <c r="F10" i="2"/>
  <c r="FD9" i="2"/>
  <c r="EW9" i="2"/>
  <c r="EP9" i="2"/>
  <c r="EP17" i="2" s="1"/>
  <c r="EI9" i="2"/>
  <c r="EB9" i="2"/>
  <c r="DU9" i="2"/>
  <c r="DN9" i="2"/>
  <c r="DG9" i="2"/>
  <c r="CZ9" i="2"/>
  <c r="CS9" i="2"/>
  <c r="CL9" i="2"/>
  <c r="CL17" i="2" s="1"/>
  <c r="CE9" i="2"/>
  <c r="BX9" i="2"/>
  <c r="BQ9" i="2"/>
  <c r="BJ9" i="2"/>
  <c r="BC9" i="2"/>
  <c r="AV9" i="2"/>
  <c r="F9" i="2"/>
  <c r="FD8" i="2"/>
  <c r="FD17" i="2" s="1"/>
  <c r="EW8" i="2"/>
  <c r="EP8" i="2"/>
  <c r="EI8" i="2"/>
  <c r="EB8" i="2"/>
  <c r="DU8" i="2"/>
  <c r="DN8" i="2"/>
  <c r="DG8" i="2"/>
  <c r="CZ8" i="2"/>
  <c r="DA8" i="2" s="1"/>
  <c r="CS8" i="2"/>
  <c r="CL8" i="2"/>
  <c r="CE8" i="2"/>
  <c r="BX8" i="2"/>
  <c r="BQ8" i="2"/>
  <c r="BJ8" i="2"/>
  <c r="BC8" i="2"/>
  <c r="AV8" i="2"/>
  <c r="AV17" i="2" s="1"/>
  <c r="F8" i="2"/>
  <c r="DS15" i="2"/>
  <c r="DS10" i="2"/>
  <c r="DS9" i="2"/>
  <c r="DC10" i="2"/>
  <c r="DC17" i="2" s="1"/>
  <c r="DQ10" i="2"/>
  <c r="FB13" i="2"/>
  <c r="EZ13" i="2"/>
  <c r="EU14" i="2"/>
  <c r="EL12" i="2"/>
  <c r="EL15" i="2"/>
  <c r="CC8" i="2"/>
  <c r="EL8" i="2"/>
  <c r="EL17" i="2" s="1"/>
  <c r="CJ14" i="2"/>
  <c r="EN12" i="2"/>
  <c r="EN14" i="2"/>
  <c r="CJ11" i="2"/>
  <c r="DC14" i="2"/>
  <c r="DC12" i="2"/>
  <c r="DC13" i="2"/>
  <c r="DC11" i="2"/>
  <c r="AM12" i="2"/>
  <c r="AM14" i="2"/>
  <c r="AM10" i="2"/>
  <c r="BU20" i="2"/>
  <c r="BV8" i="2"/>
  <c r="AM11" i="2"/>
  <c r="EU13" i="2"/>
  <c r="CV11" i="2"/>
  <c r="CV14" i="2"/>
  <c r="CH9" i="2"/>
  <c r="EG9" i="2"/>
  <c r="CH11" i="2"/>
  <c r="CV12" i="2"/>
  <c r="CV10" i="2"/>
  <c r="AR10" i="2"/>
  <c r="CH12" i="2"/>
  <c r="EL13" i="2"/>
  <c r="DL10" i="2"/>
  <c r="E9" i="2"/>
  <c r="E17" i="2" s="1"/>
  <c r="CV15" i="2"/>
  <c r="CH10" i="2"/>
  <c r="CH8" i="2"/>
  <c r="EL9" i="2"/>
  <c r="BA15" i="2"/>
  <c r="DX9" i="2"/>
  <c r="DX11" i="2"/>
  <c r="DX17" i="2" s="1"/>
  <c r="DX14" i="2"/>
  <c r="DE11" i="2"/>
  <c r="DX12" i="2"/>
  <c r="BA9" i="2"/>
  <c r="BT9" i="2"/>
  <c r="BT17" i="2" s="1"/>
  <c r="DX15" i="2"/>
  <c r="DX8" i="2"/>
  <c r="DL13" i="2"/>
  <c r="DX13" i="2"/>
  <c r="DX10" i="2"/>
  <c r="DE8" i="2"/>
  <c r="BT11" i="2"/>
  <c r="EE15" i="2"/>
  <c r="CH14" i="2"/>
  <c r="DS14" i="2"/>
  <c r="E15" i="2"/>
  <c r="CA13" i="2"/>
  <c r="CU20" i="2"/>
  <c r="CA9" i="2"/>
  <c r="CA11" i="2"/>
  <c r="E11" i="2"/>
  <c r="CA10" i="2"/>
  <c r="BF13" i="2"/>
  <c r="CA14" i="2"/>
  <c r="DD20" i="2"/>
  <c r="EM20" i="2"/>
  <c r="BT14" i="2"/>
  <c r="CH13" i="2"/>
  <c r="DJ9" i="2"/>
  <c r="AR14" i="2"/>
  <c r="BZ20" i="2"/>
  <c r="DJ8" i="2"/>
  <c r="DJ17" i="2" s="1"/>
  <c r="DR20" i="2"/>
  <c r="DL15" i="2"/>
  <c r="EK20" i="2"/>
  <c r="DS11" i="2"/>
  <c r="DK20" i="2"/>
  <c r="BV9" i="2"/>
  <c r="AX20" i="2"/>
  <c r="BV14" i="2"/>
  <c r="BH10" i="2"/>
  <c r="EG13" i="2"/>
  <c r="EG11" i="2"/>
  <c r="CJ9" i="2"/>
  <c r="CQ15" i="2"/>
  <c r="AK8" i="2"/>
  <c r="AY11" i="2"/>
  <c r="CP20" i="2"/>
  <c r="CQ10" i="2"/>
  <c r="CQ11" i="2"/>
  <c r="AR13" i="2"/>
  <c r="DE14" i="2"/>
  <c r="AR8" i="2"/>
  <c r="AR12" i="2"/>
  <c r="BH15" i="2"/>
  <c r="AR9" i="2"/>
  <c r="EN11" i="2"/>
  <c r="EN8" i="2"/>
  <c r="EN9" i="2"/>
  <c r="DS12" i="2"/>
  <c r="DS17" i="2" s="1"/>
  <c r="EN13" i="2"/>
  <c r="EU12" i="2"/>
  <c r="CQ12" i="2"/>
  <c r="CQ17" i="2" s="1"/>
  <c r="BO14" i="2"/>
  <c r="CG20" i="2"/>
  <c r="AL20" i="2"/>
  <c r="AM15" i="2"/>
  <c r="DE10" i="2"/>
  <c r="DE17" i="2" s="1"/>
  <c r="CX11" i="2"/>
  <c r="CX14" i="2"/>
  <c r="EU10" i="2"/>
  <c r="EU17" i="2" s="1"/>
  <c r="EN10" i="2"/>
  <c r="CJ15" i="2"/>
  <c r="FB12" i="2"/>
  <c r="DS13" i="2"/>
  <c r="BA14" i="2"/>
  <c r="BA13" i="2"/>
  <c r="FB8" i="2"/>
  <c r="FB17" i="2" s="1"/>
  <c r="DL9" i="2"/>
  <c r="CS17" i="2"/>
  <c r="CT8" i="2"/>
  <c r="DL11" i="2"/>
  <c r="CA12" i="2"/>
  <c r="CA17" i="2" s="1"/>
  <c r="CX12" i="2"/>
  <c r="ES12" i="2"/>
  <c r="ES13" i="2"/>
  <c r="ES17" i="2" s="1"/>
  <c r="DL14" i="2"/>
  <c r="CA15" i="2"/>
  <c r="CI20" i="2"/>
  <c r="AT14" i="2"/>
  <c r="DJ14" i="2"/>
  <c r="CX10" i="2"/>
  <c r="DC8" i="2"/>
  <c r="BA12" i="2"/>
  <c r="BA17" i="2" s="1"/>
  <c r="BA8" i="2"/>
  <c r="EG8" i="2"/>
  <c r="CQ13" i="2"/>
  <c r="BC17" i="2"/>
  <c r="BD15" i="2"/>
  <c r="C10" i="2"/>
  <c r="BQ17" i="2"/>
  <c r="BR9" i="2"/>
  <c r="BR17" i="2" s="1"/>
  <c r="AT13" i="2"/>
  <c r="DC9" i="2"/>
  <c r="DC15" i="2"/>
  <c r="BA11" i="2"/>
  <c r="CX15" i="2"/>
  <c r="CX8" i="2"/>
  <c r="DU17" i="2"/>
  <c r="DV10" i="2"/>
  <c r="DV17" i="2" s="1"/>
  <c r="ES8" i="2"/>
  <c r="ES9" i="2"/>
  <c r="ES10" i="2"/>
  <c r="ES11" i="2"/>
  <c r="ES14" i="2"/>
  <c r="AZ20" i="2"/>
  <c r="CQ9" i="2"/>
  <c r="EF20" i="2"/>
  <c r="CB20" i="2"/>
  <c r="ED20" i="2"/>
  <c r="EE11" i="2"/>
  <c r="CC15" i="2"/>
  <c r="DJ10" i="2"/>
  <c r="DJ12" i="2"/>
  <c r="DJ13" i="2"/>
  <c r="DJ15" i="2"/>
  <c r="EZ12" i="2"/>
  <c r="CO12" i="2"/>
  <c r="BF8" i="2"/>
  <c r="EE9" i="2"/>
  <c r="EU9" i="2"/>
  <c r="EE10" i="2"/>
  <c r="EE17" i="2" s="1"/>
  <c r="DG17" i="2"/>
  <c r="DH11" i="2" s="1"/>
  <c r="AK10" i="2"/>
  <c r="CC12" i="2"/>
  <c r="BO11" i="2"/>
  <c r="BO17" i="2" s="1"/>
  <c r="AY15" i="2"/>
  <c r="BO9" i="2"/>
  <c r="AQ20" i="2"/>
  <c r="EL10" i="2"/>
  <c r="CC10" i="2"/>
  <c r="AR11" i="2"/>
  <c r="EZ11" i="2"/>
  <c r="DE9" i="2"/>
  <c r="EY20" i="2"/>
  <c r="EU11" i="2"/>
  <c r="EZ8" i="2"/>
  <c r="CC14" i="2"/>
  <c r="BH14" i="2"/>
  <c r="EZ14" i="2"/>
  <c r="BH12" i="2"/>
  <c r="BH8" i="2"/>
  <c r="DQ9" i="2"/>
  <c r="FB14" i="2"/>
  <c r="BM12" i="2"/>
  <c r="BM17" i="2" s="1"/>
  <c r="CJ12" i="2"/>
  <c r="FB10" i="2"/>
  <c r="FB15" i="2"/>
  <c r="BT12" i="2"/>
  <c r="BT13" i="2"/>
  <c r="DE13" i="2"/>
  <c r="ET20" i="2"/>
  <c r="CZ17" i="2"/>
  <c r="DA15" i="2" s="1"/>
  <c r="BF11" i="2"/>
  <c r="CE17" i="2"/>
  <c r="CF10" i="2" s="1"/>
  <c r="CF17" i="2" s="1"/>
  <c r="DQ11" i="2"/>
  <c r="FB11" i="2"/>
  <c r="EE13" i="2"/>
  <c r="DE15" i="2"/>
  <c r="AK13" i="2"/>
  <c r="CC11" i="2"/>
  <c r="EL14" i="2"/>
  <c r="CQ14" i="2"/>
  <c r="EE8" i="2"/>
  <c r="CV9" i="2"/>
  <c r="AM8" i="2"/>
  <c r="AM17" i="2" s="1"/>
  <c r="AM13" i="2"/>
  <c r="BV15" i="2"/>
  <c r="EZ15" i="2"/>
  <c r="BH11" i="2"/>
  <c r="CC13" i="2"/>
  <c r="CC17" i="2" s="1"/>
  <c r="CJ13" i="2"/>
  <c r="EG14" i="2"/>
  <c r="FB9" i="2"/>
  <c r="EG12" i="2"/>
  <c r="DQ14" i="2"/>
  <c r="EG10" i="2"/>
  <c r="EZ10" i="2"/>
  <c r="BV10" i="2"/>
  <c r="CJ8" i="2"/>
  <c r="AY14" i="2"/>
  <c r="BT10" i="2"/>
  <c r="BT8" i="2"/>
  <c r="EU8" i="2"/>
  <c r="DQ15" i="2"/>
  <c r="DZ14" i="2"/>
  <c r="DL8" i="2"/>
  <c r="EW17" i="2"/>
  <c r="EX10" i="2" s="1"/>
  <c r="EE12" i="2"/>
  <c r="DQ13" i="2"/>
  <c r="BT15" i="2"/>
  <c r="ES15" i="2"/>
  <c r="DI20" i="2"/>
  <c r="AI14" i="2"/>
  <c r="AD17" i="2"/>
  <c r="AI11" i="2"/>
  <c r="CT15" i="2"/>
  <c r="CT13" i="2"/>
  <c r="BD13" i="2"/>
  <c r="BC20" i="2"/>
  <c r="AK11" i="2"/>
  <c r="AK15" i="2"/>
  <c r="BO13" i="2"/>
  <c r="AY9" i="2"/>
  <c r="F17" i="2"/>
  <c r="BH9" i="2"/>
  <c r="AT9" i="2"/>
  <c r="AT17" i="2" s="1"/>
  <c r="AT12" i="2"/>
  <c r="BL20" i="2"/>
  <c r="E14" i="2"/>
  <c r="BF15" i="2"/>
  <c r="B20" i="2"/>
  <c r="BE20" i="2"/>
  <c r="BN20" i="2"/>
  <c r="AK9" i="2"/>
  <c r="AK17" i="2" s="1"/>
  <c r="CT11" i="2"/>
  <c r="AK12" i="2"/>
  <c r="E10" i="2"/>
  <c r="AT11" i="2"/>
  <c r="BH13" i="2"/>
  <c r="BM9" i="2"/>
  <c r="AY12" i="2"/>
  <c r="E13" i="2"/>
  <c r="C9" i="2"/>
  <c r="C12" i="2"/>
  <c r="C14" i="2"/>
  <c r="E12" i="2"/>
  <c r="AY13" i="2"/>
  <c r="AI10" i="2"/>
  <c r="AI13" i="2"/>
  <c r="BF10" i="2"/>
  <c r="C11" i="2"/>
  <c r="C17" i="2" s="1"/>
  <c r="AJ20" i="2"/>
  <c r="BO12" i="2"/>
  <c r="BO10" i="2"/>
  <c r="D20" i="2"/>
  <c r="AT10" i="2"/>
  <c r="C8" i="2"/>
  <c r="C15" i="2"/>
  <c r="AI12" i="2"/>
  <c r="BM8" i="2"/>
  <c r="AY8" i="2"/>
  <c r="AT15" i="2"/>
  <c r="BM14" i="2"/>
  <c r="AI15" i="2"/>
  <c r="DH14" i="2"/>
  <c r="BO15" i="2"/>
  <c r="AT8" i="2"/>
  <c r="BM10" i="2"/>
  <c r="BM15" i="2"/>
  <c r="BM11" i="2"/>
  <c r="BF9" i="2"/>
  <c r="BF12" i="2"/>
  <c r="BF17" i="2" s="1"/>
  <c r="AI8" i="2"/>
  <c r="AI9" i="2"/>
  <c r="BD12" i="2"/>
  <c r="BD11" i="2"/>
  <c r="CT10" i="2"/>
  <c r="CT17" i="2" s="1"/>
  <c r="BR10" i="2"/>
  <c r="BD9" i="2"/>
  <c r="BD17" i="2" s="1"/>
  <c r="BR15" i="2"/>
  <c r="CF14" i="2"/>
  <c r="EX15" i="2"/>
  <c r="CH17" i="2"/>
  <c r="DV14" i="2"/>
  <c r="DV15" i="2"/>
  <c r="DV12" i="2"/>
  <c r="BD8" i="2"/>
  <c r="BD10" i="2"/>
  <c r="DV9" i="2"/>
  <c r="BD14" i="2"/>
  <c r="DH13" i="2"/>
  <c r="DU20" i="2"/>
  <c r="DH12" i="2"/>
  <c r="CS20" i="2"/>
  <c r="CF9" i="2"/>
  <c r="CF13" i="2"/>
  <c r="EN17" i="2"/>
  <c r="CF8" i="2"/>
  <c r="CT12" i="2"/>
  <c r="CT9" i="2"/>
  <c r="BQ20" i="2"/>
  <c r="CT14" i="2"/>
  <c r="DL17" i="2"/>
  <c r="EX14" i="2"/>
  <c r="CE20" i="2"/>
  <c r="EG17" i="2"/>
  <c r="EX11" i="2"/>
  <c r="EW20" i="2"/>
  <c r="CF12" i="2"/>
  <c r="CF11" i="2"/>
  <c r="AR17" i="2"/>
  <c r="DV8" i="2"/>
  <c r="BR11" i="2"/>
  <c r="EX12" i="2"/>
  <c r="EX13" i="2"/>
  <c r="DH8" i="2"/>
  <c r="DH17" i="2" s="1"/>
  <c r="BR12" i="2"/>
  <c r="BR14" i="2"/>
  <c r="BR13" i="2"/>
  <c r="DV13" i="2"/>
  <c r="DV11" i="2"/>
  <c r="EX9" i="2"/>
  <c r="DH9" i="2"/>
  <c r="BR8" i="2"/>
  <c r="EZ17" i="2"/>
  <c r="DA11" i="2"/>
  <c r="DH10" i="2"/>
  <c r="DH15" i="2"/>
  <c r="CJ17" i="2"/>
  <c r="BH17" i="2"/>
  <c r="DG20" i="2"/>
  <c r="CF15" i="2"/>
  <c r="AI17" i="2"/>
  <c r="G12" i="2"/>
  <c r="G8" i="2"/>
  <c r="F20" i="2"/>
  <c r="G11" i="2"/>
  <c r="G15" i="2"/>
  <c r="G14" i="2"/>
  <c r="G13" i="2"/>
  <c r="G10" i="2"/>
  <c r="G9" i="2"/>
  <c r="G17" i="2" s="1"/>
  <c r="N11" i="4" l="1"/>
  <c r="M20" i="4"/>
  <c r="N13" i="4"/>
  <c r="N15" i="4"/>
  <c r="N8" i="4"/>
  <c r="N14" i="4"/>
  <c r="N12" i="4"/>
  <c r="N9" i="4"/>
  <c r="AP10" i="4"/>
  <c r="BC20" i="4"/>
  <c r="BD11" i="4"/>
  <c r="FE10" i="4"/>
  <c r="EJ11" i="4"/>
  <c r="DN17" i="4"/>
  <c r="DO10" i="4" s="1"/>
  <c r="FB11" i="4"/>
  <c r="CO9" i="4"/>
  <c r="CO15" i="4"/>
  <c r="EE10" i="4"/>
  <c r="EE15" i="4"/>
  <c r="CJ17" i="4"/>
  <c r="CC10" i="4"/>
  <c r="EG17" i="4"/>
  <c r="EI17" i="4"/>
  <c r="FB15" i="4"/>
  <c r="BT9" i="4"/>
  <c r="AM12" i="4"/>
  <c r="AO17" i="4"/>
  <c r="AF9" i="4"/>
  <c r="K17" i="4"/>
  <c r="BO12" i="4"/>
  <c r="CN20" i="4"/>
  <c r="FB13" i="4"/>
  <c r="CA13" i="4"/>
  <c r="CO13" i="4"/>
  <c r="BO11" i="4"/>
  <c r="DE17" i="4"/>
  <c r="ED20" i="4"/>
  <c r="EN17" i="4"/>
  <c r="FB10" i="4"/>
  <c r="CQ12" i="4"/>
  <c r="BS20" i="4"/>
  <c r="BD10" i="4"/>
  <c r="AM11" i="4"/>
  <c r="AF8" i="4"/>
  <c r="W17" i="4"/>
  <c r="AB13" i="4"/>
  <c r="BD12" i="4"/>
  <c r="FZ8" i="4"/>
  <c r="FA20" i="4"/>
  <c r="FB12" i="4"/>
  <c r="FB17" i="4" s="1"/>
  <c r="CV17" i="4"/>
  <c r="BO10" i="4"/>
  <c r="BO15" i="4"/>
  <c r="DC15" i="4"/>
  <c r="EE9" i="4"/>
  <c r="CC9" i="4"/>
  <c r="FD17" i="4"/>
  <c r="FP9" i="4"/>
  <c r="FP8" i="4"/>
  <c r="BT13" i="4"/>
  <c r="EC14" i="4"/>
  <c r="EJ14" i="4"/>
  <c r="EX14" i="4"/>
  <c r="FZ14" i="4"/>
  <c r="GN14" i="4"/>
  <c r="AM9" i="4"/>
  <c r="AF15" i="4"/>
  <c r="AF17" i="4" s="1"/>
  <c r="CO12" i="4"/>
  <c r="CO10" i="4"/>
  <c r="CA11" i="4"/>
  <c r="BO14" i="4"/>
  <c r="CQ15" i="4"/>
  <c r="FP15" i="4"/>
  <c r="CA15" i="4"/>
  <c r="FP11" i="4"/>
  <c r="FP10" i="4"/>
  <c r="CA8" i="4"/>
  <c r="BD14" i="4"/>
  <c r="AM8" i="4"/>
  <c r="AF14" i="4"/>
  <c r="AA17" i="4"/>
  <c r="AB15" i="4" s="1"/>
  <c r="CA14" i="4"/>
  <c r="AY17" i="4"/>
  <c r="CO8" i="4"/>
  <c r="BO9" i="4"/>
  <c r="CS17" i="4"/>
  <c r="CC15" i="4"/>
  <c r="CQ8" i="4"/>
  <c r="CQ17" i="4" s="1"/>
  <c r="CQ11" i="4"/>
  <c r="FP12" i="4"/>
  <c r="FP17" i="4" s="1"/>
  <c r="BT10" i="4"/>
  <c r="DA10" i="4"/>
  <c r="BD8" i="4"/>
  <c r="CA10" i="4"/>
  <c r="BX17" i="4"/>
  <c r="FB14" i="4"/>
  <c r="EZ17" i="4"/>
  <c r="BO8" i="4"/>
  <c r="CQ14" i="4"/>
  <c r="EE13" i="4"/>
  <c r="FP13" i="4"/>
  <c r="CA9" i="4"/>
  <c r="CQ10" i="4"/>
  <c r="FP14" i="4"/>
  <c r="BT14" i="4"/>
  <c r="BT11" i="4"/>
  <c r="EC9" i="4"/>
  <c r="EX9" i="4"/>
  <c r="FE9" i="4"/>
  <c r="FZ9" i="4"/>
  <c r="GN9" i="4"/>
  <c r="AM15" i="4"/>
  <c r="AB9" i="4"/>
  <c r="CL20" i="2"/>
  <c r="CM15" i="2"/>
  <c r="CM13" i="2"/>
  <c r="CM14" i="2"/>
  <c r="CM12" i="2"/>
  <c r="CM8" i="2"/>
  <c r="CM10" i="2"/>
  <c r="CM11" i="2"/>
  <c r="BX20" i="2"/>
  <c r="BY14" i="2"/>
  <c r="BY10" i="2"/>
  <c r="BY9" i="2"/>
  <c r="BY8" i="2"/>
  <c r="BY13" i="2"/>
  <c r="BY15" i="2"/>
  <c r="BY12" i="2"/>
  <c r="BY11" i="2"/>
  <c r="DO9" i="2"/>
  <c r="DO13" i="2"/>
  <c r="DO15" i="2"/>
  <c r="DO14" i="2"/>
  <c r="DN20" i="2"/>
  <c r="DO12" i="2"/>
  <c r="DO11" i="2"/>
  <c r="DO10" i="2"/>
  <c r="AW12" i="2"/>
  <c r="AO20" i="2"/>
  <c r="AP14" i="2"/>
  <c r="AP15" i="2"/>
  <c r="AP9" i="2"/>
  <c r="AP10" i="2"/>
  <c r="AP12" i="2"/>
  <c r="AP8" i="2"/>
  <c r="AP11" i="2"/>
  <c r="DO8" i="2"/>
  <c r="EC10" i="2"/>
  <c r="EB20" i="2"/>
  <c r="EC14" i="2"/>
  <c r="EC8" i="2"/>
  <c r="EC13" i="2"/>
  <c r="EC15" i="2"/>
  <c r="EC11" i="2"/>
  <c r="EC12" i="2"/>
  <c r="EC9" i="2"/>
  <c r="AW9" i="2"/>
  <c r="AW14" i="2"/>
  <c r="AW10" i="2"/>
  <c r="AV20" i="2"/>
  <c r="AW8" i="2"/>
  <c r="AW11" i="2"/>
  <c r="AW13" i="2"/>
  <c r="AW15" i="2"/>
  <c r="FE15" i="2"/>
  <c r="FE12" i="2"/>
  <c r="FE11" i="2"/>
  <c r="FE14" i="2"/>
  <c r="FE10" i="2"/>
  <c r="FE9" i="2"/>
  <c r="FE13" i="2"/>
  <c r="FD20" i="2"/>
  <c r="EQ14" i="2"/>
  <c r="EQ10" i="2"/>
  <c r="EQ8" i="2"/>
  <c r="EQ12" i="2"/>
  <c r="EQ9" i="2"/>
  <c r="EQ15" i="2"/>
  <c r="EQ11" i="2"/>
  <c r="EP20" i="2"/>
  <c r="EQ13" i="2"/>
  <c r="AA17" i="2"/>
  <c r="AB14" i="2"/>
  <c r="AV20" i="4"/>
  <c r="AW8" i="4"/>
  <c r="AW12" i="4"/>
  <c r="AP8" i="4"/>
  <c r="AP12" i="4"/>
  <c r="AO20" i="4"/>
  <c r="DA9" i="2"/>
  <c r="DA17" i="2" s="1"/>
  <c r="DA13" i="2"/>
  <c r="DZ8" i="2"/>
  <c r="CO15" i="2"/>
  <c r="DZ9" i="2"/>
  <c r="CW20" i="2"/>
  <c r="CX9" i="2"/>
  <c r="CX17" i="2" s="1"/>
  <c r="CX13" i="2"/>
  <c r="AE20" i="2"/>
  <c r="AF9" i="2"/>
  <c r="AF11" i="2"/>
  <c r="AF13" i="2"/>
  <c r="AF15" i="2"/>
  <c r="AF10" i="2"/>
  <c r="AF12" i="2"/>
  <c r="AB15" i="2"/>
  <c r="GM20" i="4"/>
  <c r="GN11" i="4"/>
  <c r="GN13" i="4"/>
  <c r="GN15" i="4"/>
  <c r="GN10" i="4"/>
  <c r="GN12" i="4"/>
  <c r="FK17" i="4"/>
  <c r="FJ20" i="4"/>
  <c r="BM15" i="4"/>
  <c r="BL20" i="4"/>
  <c r="BM8" i="4"/>
  <c r="BQ17" i="4"/>
  <c r="BM13" i="4"/>
  <c r="BM10" i="4"/>
  <c r="BM14" i="4"/>
  <c r="DV12" i="4"/>
  <c r="BA17" i="4"/>
  <c r="AW11" i="4"/>
  <c r="AD15" i="4"/>
  <c r="AD8" i="4"/>
  <c r="AH17" i="4"/>
  <c r="AI12" i="4" s="1"/>
  <c r="AD9" i="4"/>
  <c r="AD10" i="4"/>
  <c r="AD12" i="4"/>
  <c r="AC20" i="4"/>
  <c r="AD13" i="4"/>
  <c r="CX17" i="4"/>
  <c r="EL13" i="4"/>
  <c r="EK20" i="4"/>
  <c r="EL11" i="4"/>
  <c r="EP17" i="4"/>
  <c r="EQ14" i="4" s="1"/>
  <c r="EL9" i="4"/>
  <c r="EL14" i="4"/>
  <c r="EL10" i="4"/>
  <c r="CM9" i="2"/>
  <c r="DA14" i="2"/>
  <c r="CO9" i="2"/>
  <c r="BJ17" i="2"/>
  <c r="DL17" i="4"/>
  <c r="CT14" i="4"/>
  <c r="CT11" i="4"/>
  <c r="CT8" i="4"/>
  <c r="CT15" i="4"/>
  <c r="CT12" i="4"/>
  <c r="CS20" i="4"/>
  <c r="EW20" i="4"/>
  <c r="EX10" i="4"/>
  <c r="EX12" i="4"/>
  <c r="EX8" i="4"/>
  <c r="EX11" i="4"/>
  <c r="EX13" i="4"/>
  <c r="FY20" i="4"/>
  <c r="FZ10" i="4"/>
  <c r="FZ12" i="4"/>
  <c r="FZ17" i="4" s="1"/>
  <c r="FZ13" i="4"/>
  <c r="CK20" i="4"/>
  <c r="CL17" i="4"/>
  <c r="GC20" i="4"/>
  <c r="GF17" i="4"/>
  <c r="GG14" i="4" s="1"/>
  <c r="GD9" i="4"/>
  <c r="GD14" i="4"/>
  <c r="GD12" i="4"/>
  <c r="GD11" i="4"/>
  <c r="GD8" i="4"/>
  <c r="GD17" i="4" s="1"/>
  <c r="GD10" i="4"/>
  <c r="CM10" i="4"/>
  <c r="CT10" i="4"/>
  <c r="DS17" i="4"/>
  <c r="AP15" i="4"/>
  <c r="AP9" i="4"/>
  <c r="AD11" i="4"/>
  <c r="N15" i="2"/>
  <c r="CZ20" i="2"/>
  <c r="CN20" i="2"/>
  <c r="CO13" i="2"/>
  <c r="CO14" i="2"/>
  <c r="DU20" i="4"/>
  <c r="DV8" i="4"/>
  <c r="DV11" i="4"/>
  <c r="DV9" i="4"/>
  <c r="DV10" i="4"/>
  <c r="DV14" i="4"/>
  <c r="G8" i="4"/>
  <c r="AW10" i="4"/>
  <c r="AP14" i="4"/>
  <c r="N12" i="2"/>
  <c r="N13" i="2"/>
  <c r="N14" i="2"/>
  <c r="N9" i="2"/>
  <c r="N10" i="2"/>
  <c r="AP13" i="2"/>
  <c r="EX8" i="2"/>
  <c r="EX17" i="2" s="1"/>
  <c r="FE8" i="2"/>
  <c r="EL15" i="4"/>
  <c r="FU17" i="4"/>
  <c r="CH17" i="4"/>
  <c r="EU17" i="4"/>
  <c r="CE17" i="4"/>
  <c r="CB20" i="4"/>
  <c r="CC13" i="4"/>
  <c r="CC14" i="4"/>
  <c r="CC8" i="4"/>
  <c r="FQ20" i="4"/>
  <c r="FR17" i="4"/>
  <c r="FS14" i="4" s="1"/>
  <c r="BY14" i="4"/>
  <c r="BY8" i="4"/>
  <c r="BY9" i="4"/>
  <c r="BY12" i="4"/>
  <c r="BX20" i="4"/>
  <c r="DV15" i="4"/>
  <c r="AW15" i="4"/>
  <c r="AW9" i="4"/>
  <c r="AI9" i="4"/>
  <c r="N8" i="2"/>
  <c r="N17" i="2" s="1"/>
  <c r="K17" i="2"/>
  <c r="DZ12" i="2"/>
  <c r="DZ13" i="2"/>
  <c r="Y9" i="2"/>
  <c r="Y13" i="2"/>
  <c r="Y11" i="2"/>
  <c r="Y14" i="2"/>
  <c r="X20" i="2"/>
  <c r="Y10" i="2"/>
  <c r="Y12" i="2"/>
  <c r="G12" i="4"/>
  <c r="G14" i="4"/>
  <c r="F20" i="4"/>
  <c r="G15" i="4"/>
  <c r="G9" i="4"/>
  <c r="DZ17" i="4"/>
  <c r="DA10" i="2"/>
  <c r="CO11" i="2"/>
  <c r="DP20" i="2"/>
  <c r="DQ12" i="2"/>
  <c r="DQ8" i="2"/>
  <c r="DO11" i="4"/>
  <c r="GD13" i="4"/>
  <c r="FG17" i="4"/>
  <c r="GI11" i="4"/>
  <c r="GI14" i="4"/>
  <c r="GI8" i="4"/>
  <c r="GI13" i="4"/>
  <c r="GI15" i="4"/>
  <c r="GI10" i="4"/>
  <c r="GI12" i="4"/>
  <c r="GH20" i="4"/>
  <c r="BV11" i="4"/>
  <c r="BV9" i="4"/>
  <c r="BV13" i="4"/>
  <c r="BU20" i="4"/>
  <c r="BV15" i="4"/>
  <c r="BV8" i="4"/>
  <c r="BV12" i="4"/>
  <c r="BV10" i="4"/>
  <c r="BY13" i="4"/>
  <c r="CM13" i="4"/>
  <c r="CT13" i="4"/>
  <c r="AP13" i="4"/>
  <c r="AI8" i="4"/>
  <c r="Y9" i="4"/>
  <c r="Y10" i="4"/>
  <c r="Y11" i="4"/>
  <c r="Y12" i="4"/>
  <c r="Y14" i="4"/>
  <c r="Y15" i="4"/>
  <c r="DC13" i="4"/>
  <c r="DC10" i="4"/>
  <c r="DC14" i="4"/>
  <c r="DC11" i="4"/>
  <c r="DC12" i="4"/>
  <c r="DC9" i="4"/>
  <c r="DB20" i="4"/>
  <c r="DG17" i="4"/>
  <c r="BR8" i="4"/>
  <c r="EC17" i="4"/>
  <c r="N11" i="2"/>
  <c r="DZ15" i="2"/>
  <c r="AB12" i="2"/>
  <c r="EL12" i="4"/>
  <c r="DV13" i="4"/>
  <c r="GD15" i="4"/>
  <c r="FW10" i="4"/>
  <c r="FW9" i="4"/>
  <c r="FW15" i="4"/>
  <c r="FW12" i="4"/>
  <c r="FW11" i="4"/>
  <c r="FV20" i="4"/>
  <c r="FW13" i="4"/>
  <c r="DX17" i="4"/>
  <c r="DQ17" i="4"/>
  <c r="BR13" i="4"/>
  <c r="BH12" i="4"/>
  <c r="BG20" i="4"/>
  <c r="BH13" i="4"/>
  <c r="BH14" i="4"/>
  <c r="BH15" i="4"/>
  <c r="BH9" i="4"/>
  <c r="BH17" i="4" s="1"/>
  <c r="BJ17" i="4"/>
  <c r="BK11" i="4" s="1"/>
  <c r="BH10" i="4"/>
  <c r="AW14" i="4"/>
  <c r="AA20" i="4"/>
  <c r="AB10" i="4"/>
  <c r="AB14" i="4"/>
  <c r="I17" i="2"/>
  <c r="DA12" i="2"/>
  <c r="DY20" i="2"/>
  <c r="CO8" i="2"/>
  <c r="CO17" i="2" s="1"/>
  <c r="DZ11" i="2"/>
  <c r="EI17" i="2"/>
  <c r="EJ9" i="2" s="1"/>
  <c r="BV12" i="2"/>
  <c r="BV11" i="2"/>
  <c r="BV17" i="2" s="1"/>
  <c r="BV13" i="2"/>
  <c r="Y8" i="2"/>
  <c r="CT9" i="4"/>
  <c r="GB17" i="4"/>
  <c r="DA17" i="4"/>
  <c r="CC12" i="4"/>
  <c r="BH11" i="4"/>
  <c r="U10" i="2"/>
  <c r="U11" i="2"/>
  <c r="U14" i="2"/>
  <c r="U17" i="2" s="1"/>
  <c r="BD17" i="4"/>
  <c r="AW13" i="4"/>
  <c r="AP11" i="4"/>
  <c r="AI13" i="4"/>
  <c r="Y13" i="4"/>
  <c r="C17" i="4"/>
  <c r="K9" i="2"/>
  <c r="W13" i="2"/>
  <c r="BT8" i="4"/>
  <c r="BF8" i="4"/>
  <c r="P9" i="2"/>
  <c r="P17" i="2" s="1"/>
  <c r="AT15" i="4"/>
  <c r="AM10" i="4"/>
  <c r="V20" i="4"/>
  <c r="I9" i="2"/>
  <c r="W8" i="2"/>
  <c r="W17" i="2" s="1"/>
  <c r="AS20" i="4"/>
  <c r="W15" i="2"/>
  <c r="BF13" i="4"/>
  <c r="BE20" i="4"/>
  <c r="AT12" i="4"/>
  <c r="W14" i="2"/>
  <c r="BF12" i="4"/>
  <c r="P15" i="2"/>
  <c r="AT11" i="4"/>
  <c r="AT10" i="4"/>
  <c r="U15" i="4"/>
  <c r="R17" i="4"/>
  <c r="P17" i="4"/>
  <c r="U11" i="4"/>
  <c r="G11" i="4"/>
  <c r="G17" i="4" s="1"/>
  <c r="E14" i="4"/>
  <c r="U8" i="4"/>
  <c r="U14" i="4"/>
  <c r="G13" i="4"/>
  <c r="E15" i="4"/>
  <c r="U10" i="4"/>
  <c r="E8" i="4"/>
  <c r="D20" i="4"/>
  <c r="U9" i="4"/>
  <c r="U12" i="4"/>
  <c r="U13" i="4"/>
  <c r="N17" i="4" l="1"/>
  <c r="BT17" i="4"/>
  <c r="FW17" i="4"/>
  <c r="Y17" i="4"/>
  <c r="BO17" i="4"/>
  <c r="CA17" i="4"/>
  <c r="EJ8" i="4"/>
  <c r="EJ13" i="4"/>
  <c r="EI20" i="4"/>
  <c r="EJ12" i="4"/>
  <c r="EJ15" i="4"/>
  <c r="DO13" i="4"/>
  <c r="DN20" i="4"/>
  <c r="EQ9" i="4"/>
  <c r="BK14" i="4"/>
  <c r="BY15" i="4"/>
  <c r="BY10" i="4"/>
  <c r="BY17" i="4" s="1"/>
  <c r="BY11" i="4"/>
  <c r="AB12" i="4"/>
  <c r="AB8" i="4"/>
  <c r="BK10" i="4"/>
  <c r="AB17" i="4"/>
  <c r="EL17" i="4"/>
  <c r="GI17" i="4"/>
  <c r="DO8" i="4"/>
  <c r="DO17" i="4" s="1"/>
  <c r="AB11" i="4"/>
  <c r="FE14" i="4"/>
  <c r="FE15" i="4"/>
  <c r="FE11" i="4"/>
  <c r="FE8" i="4"/>
  <c r="FE13" i="4"/>
  <c r="FD20" i="4"/>
  <c r="FE12" i="4"/>
  <c r="EJ10" i="4"/>
  <c r="DO12" i="4"/>
  <c r="DC17" i="4"/>
  <c r="DO15" i="4"/>
  <c r="DO14" i="4"/>
  <c r="DO9" i="4"/>
  <c r="BK15" i="4"/>
  <c r="AM17" i="4"/>
  <c r="AT17" i="4"/>
  <c r="BF17" i="4"/>
  <c r="GN17" i="4"/>
  <c r="EJ9" i="4"/>
  <c r="EE17" i="4"/>
  <c r="CO17" i="4"/>
  <c r="CF9" i="4"/>
  <c r="CE20" i="4"/>
  <c r="CF8" i="4"/>
  <c r="CF14" i="4"/>
  <c r="CF12" i="4"/>
  <c r="CF15" i="4"/>
  <c r="CF11" i="4"/>
  <c r="BY17" i="2"/>
  <c r="Y17" i="2"/>
  <c r="CF13" i="4"/>
  <c r="CF10" i="4"/>
  <c r="CT17" i="4"/>
  <c r="FL11" i="4"/>
  <c r="FK20" i="4"/>
  <c r="FL8" i="4"/>
  <c r="FL12" i="4"/>
  <c r="FL15" i="4"/>
  <c r="FL10" i="4"/>
  <c r="FL13" i="4"/>
  <c r="DO17" i="2"/>
  <c r="GG11" i="4"/>
  <c r="GF20" i="4"/>
  <c r="GG8" i="4"/>
  <c r="GG10" i="4"/>
  <c r="GG13" i="4"/>
  <c r="GG15" i="4"/>
  <c r="GG12" i="4"/>
  <c r="BK9" i="4"/>
  <c r="BK13" i="4"/>
  <c r="BJ20" i="4"/>
  <c r="BK12" i="4"/>
  <c r="BK8" i="4"/>
  <c r="GG9" i="4"/>
  <c r="DQ17" i="2"/>
  <c r="FS13" i="4"/>
  <c r="FR20" i="4"/>
  <c r="FS11" i="4"/>
  <c r="FS10" i="4"/>
  <c r="FS8" i="4"/>
  <c r="FS15" i="4"/>
  <c r="FS9" i="4"/>
  <c r="FS12" i="4"/>
  <c r="CM9" i="4"/>
  <c r="CM8" i="4"/>
  <c r="CM14" i="4"/>
  <c r="CM11" i="4"/>
  <c r="CL20" i="4"/>
  <c r="CM15" i="4"/>
  <c r="CM12" i="4"/>
  <c r="EX17" i="4"/>
  <c r="AH20" i="4"/>
  <c r="AI11" i="4"/>
  <c r="AI15" i="4"/>
  <c r="AI14" i="4"/>
  <c r="AI10" i="4"/>
  <c r="AI17" i="4" s="1"/>
  <c r="AW17" i="2"/>
  <c r="FL14" i="4"/>
  <c r="AD17" i="4"/>
  <c r="CC17" i="4"/>
  <c r="BR10" i="4"/>
  <c r="BR14" i="4"/>
  <c r="BR12" i="4"/>
  <c r="BR11" i="4"/>
  <c r="BQ20" i="4"/>
  <c r="BR15" i="4"/>
  <c r="BR9" i="4"/>
  <c r="AP17" i="4"/>
  <c r="AB9" i="2"/>
  <c r="AA20" i="2"/>
  <c r="AB10" i="2"/>
  <c r="AB11" i="2"/>
  <c r="AB8" i="2"/>
  <c r="AB13" i="2"/>
  <c r="EQ17" i="2"/>
  <c r="EC17" i="2"/>
  <c r="AP17" i="2"/>
  <c r="BV17" i="4"/>
  <c r="FE17" i="2"/>
  <c r="BK15" i="2"/>
  <c r="BK8" i="2"/>
  <c r="BK10" i="2"/>
  <c r="BK9" i="2"/>
  <c r="BK11" i="2"/>
  <c r="BK12" i="2"/>
  <c r="BK13" i="2"/>
  <c r="BK14" i="2"/>
  <c r="BJ20" i="2"/>
  <c r="EQ12" i="4"/>
  <c r="EQ10" i="4"/>
  <c r="EQ15" i="4"/>
  <c r="EP20" i="4"/>
  <c r="EQ8" i="4"/>
  <c r="EQ11" i="4"/>
  <c r="EQ13" i="4"/>
  <c r="BM17" i="4"/>
  <c r="FL9" i="4"/>
  <c r="EJ14" i="2"/>
  <c r="EI20" i="2"/>
  <c r="EJ12" i="2"/>
  <c r="EJ11" i="2"/>
  <c r="EJ8" i="2"/>
  <c r="EJ13" i="2"/>
  <c r="EJ10" i="2"/>
  <c r="EJ15" i="2"/>
  <c r="DH14" i="4"/>
  <c r="DH11" i="4"/>
  <c r="DH9" i="4"/>
  <c r="DG20" i="4"/>
  <c r="DH8" i="4"/>
  <c r="DH13" i="4"/>
  <c r="DH12" i="4"/>
  <c r="DH15" i="4"/>
  <c r="DV17" i="4"/>
  <c r="DH10" i="4"/>
  <c r="DZ17" i="2"/>
  <c r="AF17" i="2"/>
  <c r="AW17" i="4"/>
  <c r="CM17" i="2"/>
  <c r="U17" i="4"/>
  <c r="E17" i="4"/>
  <c r="FE17" i="4" l="1"/>
  <c r="EJ17" i="4"/>
  <c r="BK17" i="4"/>
  <c r="BR17" i="4"/>
  <c r="FS17" i="4"/>
  <c r="GG17" i="4"/>
  <c r="FL17" i="4"/>
  <c r="EJ17" i="2"/>
  <c r="CM17" i="4"/>
  <c r="DH17" i="4"/>
  <c r="CF17" i="4"/>
  <c r="BK17" i="2"/>
  <c r="EQ17" i="4"/>
  <c r="AB17" i="2"/>
</calcChain>
</file>

<file path=xl/sharedStrings.xml><?xml version="1.0" encoding="utf-8"?>
<sst xmlns="http://schemas.openxmlformats.org/spreadsheetml/2006/main" count="634" uniqueCount="204">
  <si>
    <t>Cumulative number of deaths  due to COVID-19 in Canada</t>
  </si>
  <si>
    <t>Sheet "StatCan_Age&amp;Sex".</t>
  </si>
  <si>
    <t xml:space="preserve">Coverage: </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</si>
  <si>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</si>
  <si>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</si>
  <si>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 xml:space="preserve">Webpage: </t>
  </si>
  <si>
    <t>https://www150.statcan.gc.ca/t1/tbl1/en/tv.action?pid=1310077501&amp;request_locale=en</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</si>
  <si>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</si>
  <si>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</si>
  <si>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</si>
  <si>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</si>
  <si>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</si>
  <si>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</si>
  <si>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</si>
  <si>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</si>
  <si>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</si>
  <si>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</si>
  <si>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</si>
  <si>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</si>
  <si>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</si>
  <si>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</si>
  <si>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</si>
  <si>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</si>
  <si>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</si>
  <si>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</si>
  <si>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</si>
  <si>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</si>
  <si>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</si>
  <si>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</si>
  <si>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</si>
  <si>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</si>
  <si>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</si>
  <si>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</si>
  <si>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</si>
  <si>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</si>
  <si>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</si>
  <si>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</si>
  <si>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</si>
  <si>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</si>
  <si>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</si>
  <si>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</si>
  <si>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</si>
  <si>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</si>
  <si>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</si>
  <si>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</si>
  <si>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</si>
  <si>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</si>
  <si>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</si>
  <si>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</si>
  <si>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</si>
  <si>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 xml:space="preserve"> Cumulative death count up to 06/12/2020</t>
  </si>
  <si>
    <t xml:space="preserve"> Cumulative death count up to 22/11/2020</t>
  </si>
  <si>
    <t xml:space="preserve"> Cumulative death count up to 08/11/2020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</si>
  <si>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</si>
  <si>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</si>
  <si>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</si>
  <si>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</si>
  <si>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</si>
  <si>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</si>
  <si>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</si>
  <si>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</si>
  <si>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</si>
  <si>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</si>
  <si>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</si>
  <si>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</si>
  <si>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</si>
  <si>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</si>
  <si>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</si>
  <si>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</si>
  <si>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</si>
  <si>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</si>
  <si>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</si>
  <si>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</si>
  <si>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</si>
  <si>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</si>
  <si>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</si>
  <si>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</si>
  <si>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</si>
  <si>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</si>
  <si>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</si>
  <si>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</si>
  <si>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</si>
  <si>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</si>
  <si>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</si>
  <si>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</si>
  <si>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</si>
  <si>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</si>
  <si>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</si>
  <si>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</si>
  <si>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</si>
  <si>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</si>
  <si>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</si>
  <si>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</si>
  <si>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</si>
  <si>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</si>
  <si>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Information from the province of Quebec was updated on November 26th, 2020</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</si>
  <si>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</si>
  <si>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</si>
  <si>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</si>
  <si>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</si>
  <si>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</si>
  <si>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</si>
  <si>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</si>
  <si>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</si>
  <si>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</si>
  <si>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</si>
  <si>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</si>
  <si>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</si>
  <si>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</si>
  <si>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</si>
  <si>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</si>
  <si>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</si>
  <si>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</si>
  <si>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</si>
  <si>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</si>
  <si>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</si>
  <si>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</si>
  <si>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</si>
  <si>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</si>
  <si>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</si>
  <si>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Published on 21/01/2021</t>
  </si>
  <si>
    <t>Published on 04/03/2021</t>
  </si>
  <si>
    <t>(21)</t>
  </si>
  <si>
    <t>On June 11th, 2020, no update was made to the British Columbia and Yukon Region as well as the Atlantic Region.</t>
  </si>
  <si>
    <t>On June 18th, 2020, no updates were made except for the addition of new cases.</t>
  </si>
  <si>
    <t>On July 2nd, 2020, there is no update to the Atlantic region cases.</t>
  </si>
  <si>
    <t>On July 9th, 2020, no updates were made with the excpetion of new cases.</t>
  </si>
  <si>
    <t>On July 23rd, 2020, updates were made to the Atlantic region, but no new cases were added.</t>
  </si>
  <si>
    <t>On August 6th, 2020, updates were made to the Atlantic region, but no new cases were added.</t>
  </si>
  <si>
    <t>On August 20th, 2020, no updates were made to the Quebec region. New cases were added to the Atlantic region and grouped in Episode week = 28 to preserve confidentiality</t>
  </si>
  <si>
    <t>On September 4th, 2020, updates were made to the Atlantic region, but no new cases were added. No updates were made to the Quebec region</t>
  </si>
  <si>
    <t>On September 17th, 2020, new cases were added to the Atlantic region and grouped in Episode week = 32 to preserve confidentiality. No updates were made to the Quebec region.</t>
  </si>
  <si>
    <t>On October 1st, 2020, updates were made to the Atlantic region, but no new cases were added.</t>
  </si>
  <si>
    <t>On October 15th, 2020, new cases were added to the Atlantic region and grouped in Episode week = 39 to preserve confidentiality</t>
  </si>
  <si>
    <t>(15 and 16)</t>
  </si>
  <si>
    <t>We did not publish the release from the 30 October, 2020 because it includes no data for the province of Quebec. The data from the province of Quebec was reintegrated to the whole Canada on  November 12th 2020.</t>
  </si>
  <si>
    <t>The information from the province of Quebec was reintegrated but has not been updated since October 11th, 2020.</t>
  </si>
  <si>
    <t>On December 10th 2020, no updates were made except for the addition of new cases.</t>
  </si>
  <si>
    <t>On January 7th 2021, no updates were made except for the addition of new cases.</t>
  </si>
  <si>
    <t>On January 21st 2021, no updates were made except for the addition of new cases.</t>
  </si>
  <si>
    <t>On March 4th 2021, no updates were made except for the addition of new cases.</t>
  </si>
  <si>
    <t>Published on 09/04/2021</t>
  </si>
  <si>
    <t xml:space="preserve"> Cumulative death count up to 04/04/2021</t>
  </si>
  <si>
    <t>COVID19CA_20210121.xlsx</t>
  </si>
  <si>
    <t>(22)</t>
  </si>
  <si>
    <t>On April 9th, 2021, no updates were made except for the addition of new cases.</t>
  </si>
  <si>
    <t xml:space="preserve"> Cumulative death count up to 03/01/2021</t>
  </si>
  <si>
    <t xml:space="preserve"> Cumulative death count up to 17/01/2021</t>
  </si>
  <si>
    <t xml:space="preserve"> Cumulative death count up to 28/02/2021</t>
  </si>
  <si>
    <t>COVID19CA_20210304.xlsx</t>
  </si>
  <si>
    <t>COVID19CA_20210409.xlsx</t>
  </si>
  <si>
    <t>Population on 01/07/2020</t>
  </si>
  <si>
    <t>Data are published occasionally by age groups and by sex, and by date of report.</t>
  </si>
  <si>
    <t>National statistical office "Statistics Canada"  in collaboration with the Public Health Agency of Canada (PHAC).</t>
  </si>
  <si>
    <t>Reported COVID-19 deaths by date</t>
  </si>
  <si>
    <t>Cumulative number of deaths  due to COVID-19 in Canada by age groups and sex</t>
  </si>
  <si>
    <t>Epidemiological-summary-of-COVID-19-cases-in-Canada-Canada.ca.pdf</t>
  </si>
  <si>
    <t>Epidemiological-summary-of-COVID-19-cases-in-Canada-Canada.ca_20210429</t>
  </si>
  <si>
    <t>Epidemiological-summary-of-COVID-19-cases-in-Canada-Canada.ca_20210505</t>
  </si>
  <si>
    <t>Epidemiological-summary-of-COVID-19-cases-in-Canada-Canada.ca_20210422</t>
  </si>
  <si>
    <t>Epidemiological-summary-of-COVID-19-cases-in-Canada-Canada.ca_20210415</t>
  </si>
  <si>
    <t>Epidemiological-summary-of-COVID-19-cases-in-Canada-Canada.ca_20210408</t>
  </si>
  <si>
    <t>Epidemiological-summary-of-COVID-19-cases-in-Canada-Canada.ca_20210318</t>
  </si>
  <si>
    <t>Epidemiological-summary-of-COVID-19-cases-in-Canada-Canada.ca_20210311</t>
  </si>
  <si>
    <t>Epidemiological-summary-of-COVID-19-cases-in-Canada-Canada.ca_20210304</t>
  </si>
  <si>
    <t>Epidemiological-summary-of-COVID-19-cases-in-Canada-Canada.ca_20210224</t>
  </si>
  <si>
    <t>Epidemiological-summary-of-COVID-19-cases-in-Canada-Canada.ca_20210210</t>
  </si>
  <si>
    <t>Epidemiological-summary-of-COVID-19-cases-in-Canada-Canada.ca_20210203</t>
  </si>
  <si>
    <t>Epidemiological-summary-of-COVID-19-cases-in-Canada-Canada.ca_20210120</t>
  </si>
  <si>
    <t>Epidemiological-summary-of-COVID-19-cases-in-Canada-Canada.ca_20210113</t>
  </si>
  <si>
    <t>Epidemiological-summary-of-COVID-19-cases-in-Canada-Canada.ca_20201216</t>
  </si>
  <si>
    <t>Epidemiological-summary-of-COVID-19-cases-in-Canada-Canada.ca_20210127</t>
  </si>
  <si>
    <t>Epidemiological-summary-of-COVID-19-cases-in-Canada-Canada.ca_20201209</t>
  </si>
  <si>
    <t>Epidemiological-summary-of-COVID-19-cases-in-Canada-Canada.ca_20201202</t>
  </si>
  <si>
    <t>Epidemiological-summary-of-COVID-19-cases-in-Canada-Canada.ca_20201125</t>
  </si>
  <si>
    <t>Epidemiological-summary-of-COVID-19-cases-in-Canada-Canada.ca_20210601</t>
  </si>
  <si>
    <t>The number of cases or deaths reported on previous days may differ slightly from those on the provincial and territorial websites as these websites may update historic case and death counts as new information becomes available.</t>
  </si>
  <si>
    <t xml:space="preserve">Data comes from the Epidemiological summary "COVID-19 Daily Epidemiology Update" published by the Government of Canada. </t>
  </si>
  <si>
    <t>Sheet "GC_Age&amp;Sex".</t>
  </si>
  <si>
    <t>Government of Canada, data from "COVID-19 Daily Epidemiology Update"</t>
  </si>
  <si>
    <t>Cumulative number of deaths with laboratory-confirmed COVID-19 by age, sex, and date of report, all places of death.</t>
  </si>
  <si>
    <t>Cumulative number of deaths with laboratory-confirmed COVID-19 by age, sex, and date of report, all places of death (2).</t>
  </si>
  <si>
    <t>Epidemiological-summary-of-COVID-19-cases-in-Canada-Canada.ca_20210508</t>
  </si>
  <si>
    <t>(23)</t>
  </si>
  <si>
    <t>Published on 14/05/2021</t>
  </si>
  <si>
    <t>On May 14th, 2021, no updates were made except for the addition of new cases.</t>
  </si>
  <si>
    <t>COVID19CA_20210514.xlsx</t>
  </si>
  <si>
    <t xml:space="preserve"> Cumulative death count up to 09/05/2021</t>
  </si>
  <si>
    <t>Epidemiological-summary-of-COVID-19-cases-in-Canada-Canada.ca_20210517</t>
  </si>
  <si>
    <t>Epidemiological-summary-of-COVID-19-cases-in-Canada-Canada.ca_20210526</t>
  </si>
  <si>
    <t>Epidemiological-summary-of-COVID-19-cases-in-Canada-Canada.ca_20210603</t>
  </si>
  <si>
    <t>Epidemiological-summary-of-COVID-19-cases-in-Canada-Canada.ca_20210610</t>
  </si>
  <si>
    <t>Published on 11/06/2021</t>
  </si>
  <si>
    <t>(24)</t>
  </si>
  <si>
    <t xml:space="preserve"> Cumulative death count up to 06/06/2021</t>
  </si>
  <si>
    <t>On June 11th, 2021 no updates were made except for the addition of new cases</t>
  </si>
  <si>
    <t>COVID19CA_20210611.xlsx</t>
  </si>
  <si>
    <t>Epidemiological-summary-of-COVID-19-cases-in-Canada-Canada.ca_20210617</t>
  </si>
  <si>
    <t>Published on 17/06/2021</t>
  </si>
  <si>
    <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the Government of Canada</t>
    </r>
  </si>
  <si>
    <t>Sheet "GC_WeeklyTotal".</t>
  </si>
  <si>
    <t>Epidemiological-summary-of-COVID-19-cases-in-Canada-Canada.ca_20210624</t>
  </si>
  <si>
    <t>Sheet "GC_DailyTotal".</t>
  </si>
  <si>
    <t>Epidemiological-summary-of-COVID-19-cases-in-Canada-Canada.ca_20210701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</si>
</sst>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
      <i/>
      <sz val="11"/>
      <color rgb="FF000000"/>
      <name val="Calibri"/>
      <family val="2"/>
    </font>
    <font>
      <i/>
      <sz val="11"/>
      <color rgb="FF4F81BD"/>
      <name val="Calibri"/>
      <family val="2"/>
    </font>
    <font>
      <i/>
      <sz val="11"/>
      <color theme="1"/>
      <name val="Calibri"/>
      <family val="2"/>
      <scheme val="minor"/>
    </font>
    <font>
      <b/>
      <sz val="11"/>
      <name val="Calibri"/>
      <family val="2"/>
      <charset val="1"/>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diagonal/>
    </border>
    <border>
      <left/>
      <right/>
      <top style="thin">
        <color auto="1"/>
      </top>
      <bottom style="thin">
        <color indexed="64"/>
      </bottom>
      <diagonal/>
    </border>
    <border>
      <left/>
      <right/>
      <top style="hair">
        <color auto="1"/>
      </top>
      <bottom/>
      <diagonal/>
    </border>
    <border>
      <left style="thin">
        <color indexed="64"/>
      </left>
      <right style="thin">
        <color indexed="64"/>
      </right>
      <top style="hair">
        <color auto="1"/>
      </top>
      <bottom style="thin">
        <color indexed="64"/>
      </bottom>
      <diagonal/>
    </border>
    <border>
      <left style="thin">
        <color auto="1"/>
      </left>
      <right/>
      <top style="hair">
        <color auto="1"/>
      </top>
      <bottom/>
      <diagonal/>
    </border>
    <border>
      <left/>
      <right style="thin">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3" fillId="0" borderId="0"/>
    <xf numFmtId="0" fontId="3" fillId="0" borderId="0"/>
  </cellStyleXfs>
  <cellXfs count="197">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0" fillId="2" borderId="0" xfId="0" applyFont="1" applyFill="1" applyBorder="1"/>
    <xf numFmtId="0" fontId="18" fillId="2" borderId="0" xfId="0" applyFont="1" applyFill="1" applyAlignment="1">
      <alignment vertical="top"/>
    </xf>
    <xf numFmtId="0" fontId="18"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19" fillId="2" borderId="4" xfId="0" applyFont="1" applyFill="1" applyBorder="1"/>
    <xf numFmtId="0" fontId="20" fillId="2" borderId="0" xfId="0" applyFont="1" applyFill="1" applyBorder="1"/>
    <xf numFmtId="0" fontId="20" fillId="2" borderId="5" xfId="0" applyFont="1" applyFill="1" applyBorder="1" applyAlignment="1"/>
    <xf numFmtId="0" fontId="20" fillId="2" borderId="6" xfId="0" applyFont="1" applyFill="1" applyBorder="1" applyAlignment="1"/>
    <xf numFmtId="0" fontId="20" fillId="2" borderId="7" xfId="0" applyFont="1" applyFill="1" applyBorder="1" applyAlignment="1"/>
    <xf numFmtId="0" fontId="19" fillId="2" borderId="0" xfId="0" applyFont="1" applyFill="1"/>
    <xf numFmtId="0" fontId="20" fillId="2" borderId="8" xfId="0" applyFont="1" applyFill="1" applyBorder="1" applyAlignment="1">
      <alignment horizontal="right"/>
    </xf>
    <xf numFmtId="0" fontId="20" fillId="2" borderId="0" xfId="0" applyFont="1" applyFill="1"/>
    <xf numFmtId="0" fontId="20" fillId="2" borderId="11" xfId="0" applyFont="1" applyFill="1" applyBorder="1" applyAlignment="1">
      <alignment horizontal="right"/>
    </xf>
    <xf numFmtId="0" fontId="19" fillId="2" borderId="12" xfId="0" applyFont="1" applyFill="1" applyBorder="1" applyAlignment="1">
      <alignment horizontal="center"/>
    </xf>
    <xf numFmtId="0" fontId="21" fillId="2" borderId="13" xfId="0" applyFont="1" applyFill="1" applyBorder="1" applyAlignment="1">
      <alignment horizontal="center"/>
    </xf>
    <xf numFmtId="0" fontId="19" fillId="2" borderId="13" xfId="0" applyFont="1" applyFill="1" applyBorder="1" applyAlignment="1">
      <alignment horizontal="center"/>
    </xf>
    <xf numFmtId="0" fontId="21" fillId="2" borderId="14" xfId="0" applyFont="1" applyFill="1" applyBorder="1" applyAlignment="1">
      <alignment horizontal="center"/>
    </xf>
    <xf numFmtId="49" fontId="20" fillId="2" borderId="15" xfId="0" applyNumberFormat="1" applyFont="1" applyFill="1" applyBorder="1" applyAlignment="1">
      <alignment horizontal="right"/>
    </xf>
    <xf numFmtId="3" fontId="19" fillId="2" borderId="15" xfId="0" applyNumberFormat="1" applyFont="1" applyFill="1" applyBorder="1" applyAlignment="1">
      <alignment horizontal="right"/>
    </xf>
    <xf numFmtId="164" fontId="21" fillId="2" borderId="0" xfId="0" applyNumberFormat="1" applyFont="1" applyFill="1" applyBorder="1" applyAlignment="1">
      <alignment horizontal="right"/>
    </xf>
    <xf numFmtId="3" fontId="19" fillId="2" borderId="0" xfId="0" applyNumberFormat="1" applyFont="1" applyFill="1" applyBorder="1" applyAlignment="1">
      <alignment horizontal="right"/>
    </xf>
    <xf numFmtId="164" fontId="21" fillId="2" borderId="4" xfId="0" applyNumberFormat="1" applyFont="1" applyFill="1" applyBorder="1"/>
    <xf numFmtId="164" fontId="21" fillId="2" borderId="0" xfId="0" applyNumberFormat="1" applyFont="1" applyFill="1" applyBorder="1"/>
    <xf numFmtId="0" fontId="19" fillId="2" borderId="0" xfId="0" applyFont="1" applyFill="1" applyBorder="1" applyAlignment="1">
      <alignment horizontal="right"/>
    </xf>
    <xf numFmtId="0" fontId="19" fillId="2" borderId="15" xfId="0" applyFont="1" applyFill="1" applyBorder="1"/>
    <xf numFmtId="0" fontId="19" fillId="2" borderId="0" xfId="0" applyFont="1" applyFill="1" applyBorder="1"/>
    <xf numFmtId="0" fontId="20" fillId="2" borderId="15" xfId="0" applyFont="1" applyFill="1" applyBorder="1" applyAlignment="1">
      <alignment horizontal="right"/>
    </xf>
    <xf numFmtId="0" fontId="21" fillId="2" borderId="0" xfId="0" applyFont="1" applyFill="1" applyBorder="1"/>
    <xf numFmtId="0" fontId="21" fillId="2" borderId="4" xfId="0" applyFont="1" applyFill="1" applyBorder="1"/>
    <xf numFmtId="1" fontId="19" fillId="2" borderId="0" xfId="0" applyNumberFormat="1" applyFont="1" applyFill="1" applyBorder="1"/>
    <xf numFmtId="1" fontId="22" fillId="2" borderId="15" xfId="0" applyNumberFormat="1" applyFont="1" applyFill="1" applyBorder="1" applyAlignment="1">
      <alignment horizontal="right"/>
    </xf>
    <xf numFmtId="3" fontId="22" fillId="2" borderId="0" xfId="0" applyNumberFormat="1" applyFont="1" applyFill="1" applyBorder="1" applyAlignment="1">
      <alignment horizontal="right"/>
    </xf>
    <xf numFmtId="1" fontId="23" fillId="2" borderId="0" xfId="0" applyNumberFormat="1" applyFont="1" applyFill="1" applyBorder="1"/>
    <xf numFmtId="1" fontId="22" fillId="2" borderId="15" xfId="0" applyNumberFormat="1" applyFont="1" applyFill="1" applyBorder="1"/>
    <xf numFmtId="1" fontId="22" fillId="2" borderId="0" xfId="0" applyNumberFormat="1" applyFont="1" applyFill="1" applyBorder="1"/>
    <xf numFmtId="1" fontId="23" fillId="2" borderId="4" xfId="0" applyNumberFormat="1" applyFont="1" applyFill="1" applyBorder="1"/>
    <xf numFmtId="1" fontId="19" fillId="2" borderId="0" xfId="0" applyNumberFormat="1" applyFont="1" applyFill="1"/>
    <xf numFmtId="0" fontId="19" fillId="2" borderId="15" xfId="0" applyFont="1" applyFill="1" applyBorder="1" applyAlignment="1">
      <alignment horizontal="right"/>
    </xf>
    <xf numFmtId="0" fontId="20" fillId="2" borderId="12" xfId="0" applyFont="1" applyFill="1" applyBorder="1" applyAlignment="1">
      <alignment horizontal="right"/>
    </xf>
    <xf numFmtId="0" fontId="19" fillId="2" borderId="12" xfId="0" applyFont="1" applyFill="1" applyBorder="1"/>
    <xf numFmtId="0" fontId="19" fillId="2" borderId="13" xfId="0" applyFont="1" applyFill="1" applyBorder="1"/>
    <xf numFmtId="0" fontId="19" fillId="2" borderId="14" xfId="0" applyFont="1" applyFill="1" applyBorder="1"/>
    <xf numFmtId="1" fontId="19" fillId="2" borderId="13" xfId="0" applyNumberFormat="1" applyFont="1" applyFill="1" applyBorder="1"/>
    <xf numFmtId="0" fontId="20" fillId="2" borderId="16" xfId="0" applyFont="1" applyFill="1" applyBorder="1" applyAlignment="1">
      <alignment horizontal="right"/>
    </xf>
    <xf numFmtId="3" fontId="20" fillId="2" borderId="16" xfId="0" applyNumberFormat="1" applyFont="1" applyFill="1" applyBorder="1"/>
    <xf numFmtId="3" fontId="20" fillId="2" borderId="17" xfId="0" applyNumberFormat="1" applyFont="1" applyFill="1" applyBorder="1"/>
    <xf numFmtId="0" fontId="20" fillId="2" borderId="18" xfId="0" applyFont="1" applyFill="1" applyBorder="1"/>
    <xf numFmtId="1" fontId="20" fillId="2" borderId="16" xfId="0" applyNumberFormat="1" applyFont="1" applyFill="1" applyBorder="1"/>
    <xf numFmtId="0" fontId="20" fillId="2" borderId="17" xfId="0" applyFont="1" applyFill="1" applyBorder="1"/>
    <xf numFmtId="1" fontId="20" fillId="2" borderId="17" xfId="0" applyNumberFormat="1" applyFont="1" applyFill="1" applyBorder="1"/>
    <xf numFmtId="0" fontId="24"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5" fillId="2" borderId="0" xfId="0" applyFont="1" applyFill="1"/>
    <xf numFmtId="0" fontId="26" fillId="2" borderId="0" xfId="0" applyFont="1" applyFill="1"/>
    <xf numFmtId="49" fontId="14" fillId="2" borderId="0" xfId="0" applyNumberFormat="1" applyFont="1" applyFill="1" applyAlignment="1">
      <alignment horizontal="center"/>
    </xf>
    <xf numFmtId="0" fontId="8" fillId="2" borderId="0" xfId="5" applyFont="1" applyFill="1"/>
    <xf numFmtId="1" fontId="27" fillId="2" borderId="0" xfId="0" applyNumberFormat="1" applyFont="1" applyFill="1"/>
    <xf numFmtId="0" fontId="28"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29" fillId="4" borderId="0" xfId="0" applyFont="1" applyFill="1"/>
    <xf numFmtId="0" fontId="30" fillId="4" borderId="0" xfId="0" applyFont="1" applyFill="1"/>
    <xf numFmtId="0" fontId="31"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0" fontId="34" fillId="4" borderId="0" xfId="0" applyFont="1" applyFill="1"/>
    <xf numFmtId="0" fontId="35" fillId="3" borderId="0" xfId="4" applyFont="1" applyFill="1" applyAlignment="1">
      <alignment horizontal="center" vertical="center"/>
    </xf>
    <xf numFmtId="0" fontId="35" fillId="3" borderId="0" xfId="4" applyFont="1" applyFill="1"/>
    <xf numFmtId="0" fontId="36" fillId="3" borderId="0" xfId="0" applyFont="1" applyFill="1" applyAlignment="1">
      <alignment horizontal="right"/>
    </xf>
    <xf numFmtId="0" fontId="37" fillId="3" borderId="0" xfId="0" applyFont="1" applyFill="1"/>
    <xf numFmtId="0" fontId="38"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14" fontId="0" fillId="3" borderId="8" xfId="0" applyNumberFormat="1" applyFill="1" applyBorder="1"/>
    <xf numFmtId="14" fontId="0" fillId="3" borderId="11" xfId="0" applyNumberFormat="1" applyFill="1" applyBorder="1"/>
    <xf numFmtId="49" fontId="18" fillId="4" borderId="19" xfId="4" applyNumberFormat="1" applyFont="1" applyFill="1" applyBorder="1" applyAlignment="1">
      <alignment horizontal="center" vertical="center"/>
    </xf>
    <xf numFmtId="0" fontId="0" fillId="4" borderId="8" xfId="4" applyFont="1" applyFill="1" applyBorder="1"/>
    <xf numFmtId="0" fontId="19" fillId="2" borderId="21" xfId="0" applyFont="1" applyFill="1" applyBorder="1" applyAlignment="1">
      <alignment horizontal="right"/>
    </xf>
    <xf numFmtId="0" fontId="20" fillId="3" borderId="5" xfId="0" applyFont="1" applyFill="1" applyBorder="1" applyAlignment="1"/>
    <xf numFmtId="0" fontId="20" fillId="3" borderId="6" xfId="0" applyFont="1" applyFill="1" applyBorder="1" applyAlignment="1"/>
    <xf numFmtId="0" fontId="20" fillId="4" borderId="5" xfId="0" applyFont="1" applyFill="1" applyBorder="1" applyAlignment="1"/>
    <xf numFmtId="0" fontId="20" fillId="4" borderId="6" xfId="0" applyFont="1" applyFill="1" applyBorder="1" applyAlignment="1"/>
    <xf numFmtId="0" fontId="15" fillId="3" borderId="0" xfId="0" applyFont="1" applyFill="1"/>
    <xf numFmtId="0" fontId="16" fillId="2" borderId="0" xfId="0" applyFont="1" applyFill="1"/>
    <xf numFmtId="0" fontId="17" fillId="2" borderId="0" xfId="0" applyFont="1" applyFill="1"/>
    <xf numFmtId="14" fontId="0" fillId="3" borderId="0" xfId="0" applyNumberFormat="1" applyFill="1"/>
    <xf numFmtId="49" fontId="7" fillId="2" borderId="19" xfId="0" applyNumberFormat="1" applyFont="1" applyFill="1" applyBorder="1" applyAlignment="1">
      <alignment horizontal="center"/>
    </xf>
    <xf numFmtId="49" fontId="4" fillId="3" borderId="0" xfId="0" applyNumberFormat="1" applyFont="1" applyFill="1" applyAlignment="1">
      <alignment horizontal="center"/>
    </xf>
    <xf numFmtId="0" fontId="20" fillId="2" borderId="5" xfId="0" applyFont="1" applyFill="1" applyBorder="1"/>
    <xf numFmtId="0" fontId="20" fillId="2" borderId="6" xfId="0" applyFont="1" applyFill="1" applyBorder="1"/>
    <xf numFmtId="0" fontId="20" fillId="2" borderId="16" xfId="0" applyFont="1" applyFill="1" applyBorder="1"/>
    <xf numFmtId="0" fontId="19" fillId="3" borderId="0" xfId="0" applyFont="1" applyFill="1"/>
    <xf numFmtId="0" fontId="20" fillId="3" borderId="0" xfId="0" applyFont="1" applyFill="1"/>
    <xf numFmtId="0" fontId="21" fillId="2" borderId="22" xfId="0" applyFont="1" applyFill="1" applyBorder="1" applyAlignment="1">
      <alignment horizontal="center"/>
    </xf>
    <xf numFmtId="49" fontId="20" fillId="2" borderId="20" xfId="0" applyNumberFormat="1" applyFont="1" applyFill="1" applyBorder="1" applyAlignment="1">
      <alignment horizontal="right"/>
    </xf>
    <xf numFmtId="164" fontId="21" fillId="2" borderId="2" xfId="0" applyNumberFormat="1" applyFont="1" applyFill="1" applyBorder="1"/>
    <xf numFmtId="164" fontId="21" fillId="2" borderId="3" xfId="0" applyNumberFormat="1" applyFont="1" applyFill="1" applyBorder="1"/>
    <xf numFmtId="164" fontId="21" fillId="2" borderId="0" xfId="0" applyNumberFormat="1" applyFont="1" applyFill="1"/>
    <xf numFmtId="0" fontId="21" fillId="2" borderId="0" xfId="0" applyFont="1" applyFill="1"/>
    <xf numFmtId="1" fontId="22" fillId="2" borderId="8" xfId="0" applyNumberFormat="1" applyFont="1" applyFill="1" applyBorder="1" applyAlignment="1">
      <alignment horizontal="right"/>
    </xf>
    <xf numFmtId="3" fontId="22" fillId="2" borderId="0" xfId="0" applyNumberFormat="1" applyFont="1" applyFill="1" applyAlignment="1">
      <alignment horizontal="right"/>
    </xf>
    <xf numFmtId="1" fontId="23" fillId="2" borderId="0" xfId="0" applyNumberFormat="1" applyFont="1" applyFill="1"/>
    <xf numFmtId="0" fontId="39" fillId="2" borderId="15" xfId="0" applyFont="1" applyFill="1" applyBorder="1"/>
    <xf numFmtId="1" fontId="40" fillId="2" borderId="0" xfId="0" applyNumberFormat="1" applyFont="1" applyFill="1"/>
    <xf numFmtId="0" fontId="41" fillId="3" borderId="0" xfId="0" applyFont="1" applyFill="1"/>
    <xf numFmtId="0" fontId="39" fillId="2" borderId="0" xfId="0" applyFont="1" applyFill="1"/>
    <xf numFmtId="1" fontId="40" fillId="2" borderId="4" xfId="0" applyNumberFormat="1" applyFont="1" applyFill="1" applyBorder="1"/>
    <xf numFmtId="1" fontId="19" fillId="3" borderId="0" xfId="0" applyNumberFormat="1" applyFont="1" applyFill="1"/>
    <xf numFmtId="0" fontId="19" fillId="2" borderId="8" xfId="0" applyFont="1" applyFill="1" applyBorder="1" applyAlignment="1">
      <alignment horizontal="right"/>
    </xf>
    <xf numFmtId="0" fontId="20" fillId="2" borderId="23" xfId="0" applyFont="1" applyFill="1" applyBorder="1" applyAlignment="1">
      <alignment horizontal="right"/>
    </xf>
    <xf numFmtId="0" fontId="19" fillId="2" borderId="24" xfId="0" applyFont="1" applyFill="1" applyBorder="1"/>
    <xf numFmtId="0" fontId="19" fillId="2" borderId="22" xfId="0" applyFont="1" applyFill="1" applyBorder="1"/>
    <xf numFmtId="1" fontId="19" fillId="2" borderId="22" xfId="0" applyNumberFormat="1" applyFont="1" applyFill="1" applyBorder="1"/>
    <xf numFmtId="0" fontId="19" fillId="2" borderId="25" xfId="0" applyFont="1" applyFill="1" applyBorder="1"/>
    <xf numFmtId="1" fontId="20" fillId="2" borderId="26" xfId="0" applyNumberFormat="1" applyFont="1" applyFill="1" applyBorder="1"/>
    <xf numFmtId="0" fontId="20" fillId="2" borderId="21" xfId="0" applyFont="1" applyFill="1" applyBorder="1"/>
    <xf numFmtId="1" fontId="20" fillId="2" borderId="21" xfId="0" applyNumberFormat="1" applyFont="1" applyFill="1" applyBorder="1"/>
    <xf numFmtId="0" fontId="20" fillId="2" borderId="27" xfId="0" applyFont="1" applyFill="1" applyBorder="1"/>
    <xf numFmtId="0" fontId="10" fillId="2" borderId="0" xfId="1" applyFill="1" applyBorder="1" applyProtection="1"/>
    <xf numFmtId="0" fontId="10" fillId="0" borderId="0" xfId="1" applyBorder="1" applyProtection="1"/>
    <xf numFmtId="14" fontId="14" fillId="3" borderId="0" xfId="0" applyNumberFormat="1" applyFont="1" applyFill="1"/>
    <xf numFmtId="0" fontId="42" fillId="4" borderId="5" xfId="0" applyFont="1" applyFill="1" applyBorder="1"/>
    <xf numFmtId="49" fontId="19" fillId="2" borderId="0" xfId="0" applyNumberFormat="1" applyFont="1" applyFill="1" applyAlignment="1">
      <alignment horizontal="center"/>
    </xf>
    <xf numFmtId="0" fontId="19" fillId="0" borderId="0" xfId="0" applyFont="1"/>
    <xf numFmtId="0" fontId="19" fillId="4" borderId="12" xfId="0" applyFont="1" applyFill="1" applyBorder="1" applyAlignment="1">
      <alignment horizontal="center"/>
    </xf>
    <xf numFmtId="0" fontId="21" fillId="4" borderId="13" xfId="0" applyFont="1" applyFill="1" applyBorder="1" applyAlignment="1">
      <alignment horizontal="center"/>
    </xf>
    <xf numFmtId="0" fontId="19" fillId="4" borderId="13" xfId="0" applyFont="1" applyFill="1" applyBorder="1" applyAlignment="1">
      <alignment horizontal="center"/>
    </xf>
    <xf numFmtId="0" fontId="21" fillId="4" borderId="14" xfId="0" applyFont="1" applyFill="1" applyBorder="1" applyAlignment="1">
      <alignment horizontal="center"/>
    </xf>
    <xf numFmtId="164" fontId="21" fillId="4" borderId="2" xfId="0" applyNumberFormat="1" applyFont="1" applyFill="1" applyBorder="1"/>
    <xf numFmtId="164" fontId="21" fillId="4" borderId="3" xfId="0" applyNumberFormat="1" applyFont="1" applyFill="1" applyBorder="1"/>
    <xf numFmtId="164" fontId="21" fillId="4" borderId="0" xfId="0" applyNumberFormat="1" applyFont="1" applyFill="1"/>
    <xf numFmtId="164" fontId="21" fillId="4" borderId="4" xfId="0" applyNumberFormat="1" applyFont="1" applyFill="1" applyBorder="1"/>
    <xf numFmtId="0" fontId="19" fillId="4" borderId="15" xfId="0" applyFont="1" applyFill="1" applyBorder="1"/>
    <xf numFmtId="0" fontId="21" fillId="4" borderId="0" xfId="0" applyFont="1" applyFill="1"/>
    <xf numFmtId="0" fontId="19" fillId="4" borderId="0" xfId="0" applyFont="1" applyFill="1"/>
    <xf numFmtId="1" fontId="19" fillId="4" borderId="0" xfId="0" applyNumberFormat="1" applyFont="1" applyFill="1"/>
    <xf numFmtId="0" fontId="21" fillId="4" borderId="4" xfId="0" applyFont="1" applyFill="1" applyBorder="1"/>
    <xf numFmtId="0" fontId="39" fillId="4" borderId="15" xfId="0" applyFont="1" applyFill="1" applyBorder="1"/>
    <xf numFmtId="1" fontId="40" fillId="4" borderId="0" xfId="0" applyNumberFormat="1" applyFont="1" applyFill="1"/>
    <xf numFmtId="0" fontId="39" fillId="4" borderId="0" xfId="0" applyFont="1" applyFill="1"/>
    <xf numFmtId="1" fontId="40" fillId="4" borderId="4" xfId="0" applyNumberFormat="1" applyFont="1" applyFill="1" applyBorder="1"/>
    <xf numFmtId="0" fontId="19" fillId="4" borderId="4" xfId="0" applyFont="1" applyFill="1" applyBorder="1"/>
    <xf numFmtId="0" fontId="19" fillId="4" borderId="24" xfId="0" applyFont="1" applyFill="1" applyBorder="1"/>
    <xf numFmtId="0" fontId="19" fillId="4" borderId="22" xfId="0" applyFont="1" applyFill="1" applyBorder="1"/>
    <xf numFmtId="1" fontId="19" fillId="4" borderId="22" xfId="0" applyNumberFormat="1" applyFont="1" applyFill="1" applyBorder="1"/>
    <xf numFmtId="0" fontId="19" fillId="4" borderId="25" xfId="0" applyFont="1" applyFill="1" applyBorder="1"/>
    <xf numFmtId="0" fontId="35" fillId="3" borderId="8" xfId="4" applyFont="1" applyFill="1" applyBorder="1"/>
    <xf numFmtId="0" fontId="0" fillId="4" borderId="11" xfId="4" applyFont="1" applyFill="1" applyBorder="1"/>
    <xf numFmtId="1" fontId="0" fillId="4" borderId="0" xfId="4" applyNumberFormat="1" applyFont="1" applyFill="1"/>
    <xf numFmtId="1" fontId="0" fillId="3" borderId="0" xfId="0" applyNumberFormat="1" applyFill="1"/>
    <xf numFmtId="1" fontId="0" fillId="4" borderId="0" xfId="4" applyNumberFormat="1" applyFont="1" applyFill="1" applyAlignment="1">
      <alignment horizontal="center" vertical="center"/>
    </xf>
    <xf numFmtId="1" fontId="35" fillId="3" borderId="0" xfId="4" applyNumberFormat="1" applyFont="1" applyFill="1" applyAlignment="1">
      <alignment horizontal="center" vertical="center"/>
    </xf>
    <xf numFmtId="1" fontId="0" fillId="4" borderId="20" xfId="4" applyNumberFormat="1" applyFont="1" applyFill="1" applyBorder="1"/>
    <xf numFmtId="1" fontId="0" fillId="4" borderId="8" xfId="4" applyNumberFormat="1" applyFont="1" applyFill="1" applyBorder="1"/>
    <xf numFmtId="14" fontId="0" fillId="4" borderId="0" xfId="4" applyNumberFormat="1" applyFont="1" applyFill="1"/>
    <xf numFmtId="49" fontId="18" fillId="4" borderId="20" xfId="4" applyNumberFormat="1" applyFont="1" applyFill="1" applyBorder="1" applyAlignment="1">
      <alignment horizontal="center" vertical="center"/>
    </xf>
    <xf numFmtId="21" fontId="0" fillId="3" borderId="15" xfId="0" applyNumberFormat="1" applyFill="1" applyBorder="1" applyAlignment="1">
      <alignment horizontal="right"/>
    </xf>
    <xf numFmtId="1" fontId="0" fillId="4" borderId="3" xfId="4" applyNumberFormat="1" applyFont="1" applyFill="1" applyBorder="1"/>
    <xf numFmtId="1" fontId="0" fillId="4" borderId="4" xfId="4" applyNumberFormat="1" applyFont="1" applyFill="1" applyBorder="1"/>
    <xf numFmtId="21" fontId="0" fillId="3" borderId="20" xfId="0" applyNumberFormat="1" applyFill="1" applyBorder="1" applyAlignment="1">
      <alignment horizontal="right"/>
    </xf>
    <xf numFmtId="0" fontId="12" fillId="2" borderId="0" xfId="0" applyFont="1" applyFill="1" applyBorder="1" applyAlignment="1">
      <alignment horizontal="left" wrapText="1"/>
    </xf>
    <xf numFmtId="14" fontId="20" fillId="2" borderId="10" xfId="0" applyNumberFormat="1" applyFont="1" applyFill="1" applyBorder="1" applyAlignment="1">
      <alignment horizontal="center"/>
    </xf>
    <xf numFmtId="14" fontId="20" fillId="2" borderId="9" xfId="0" applyNumberFormat="1" applyFont="1" applyFill="1" applyBorder="1" applyAlignment="1">
      <alignment horizontal="center"/>
    </xf>
    <xf numFmtId="14" fontId="20" fillId="4" borderId="10" xfId="0" applyNumberFormat="1" applyFont="1" applyFill="1" applyBorder="1" applyAlignment="1">
      <alignment horizontal="center"/>
    </xf>
    <xf numFmtId="14" fontId="20" fillId="0" borderId="10" xfId="0" applyNumberFormat="1" applyFont="1" applyFill="1" applyBorder="1" applyAlignment="1">
      <alignment horizontal="center"/>
    </xf>
    <xf numFmtId="14" fontId="20" fillId="4" borderId="9"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health-infobase.canada.ca/src/data/covidLive/Epidemiological-summary-of-COVID-19-cases-in-Canada-Canada.ca.pdf" TargetMode="External"/><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 Id="rId5" Type="http://schemas.openxmlformats.org/officeDocument/2006/relationships/printerSettings" Target="../printerSettings/printerSettings1.bin"/><Relationship Id="rId4" Type="http://schemas.openxmlformats.org/officeDocument/2006/relationships/hyperlink" Target="https://health-infobase.canada.ca/src/data/covidLive/Epidemiological-summary-of-COVID-19-cases-in-Canada-Canada.ca.pdf"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alth-infobase.canada.ca/src/data/covidLive/Epidemiological-summary-of-COVID-19-cases-in-Canada-Canada.ca.pdf" TargetMode="External"/><Relationship Id="rId1" Type="http://schemas.openxmlformats.org/officeDocument/2006/relationships/hyperlink" Target="https://www150.statcan.gc.ca/t1/tbl1/en/tv.action?pid=171000050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health-infobase.canada.ca/src/data/covidLive/Epidemiological-summary-of-COVID-19-cases-in-Canada-Canada.ca.pdf"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22" sqref="H22"/>
    </sheetView>
  </sheetViews>
  <sheetFormatPr baseColWidth="10" defaultColWidth="10" defaultRowHeight="15.75" x14ac:dyDescent="0.25"/>
  <cols>
    <col min="1" max="1" width="10.625" style="1" customWidth="1"/>
    <col min="2" max="15" width="10" style="1"/>
    <col min="16" max="1024" width="10" style="2"/>
  </cols>
  <sheetData>
    <row r="1" spans="1:15" s="5" customFormat="1" ht="18.75" x14ac:dyDescent="0.3">
      <c r="A1" s="3" t="s">
        <v>0</v>
      </c>
      <c r="B1" s="4"/>
      <c r="C1" s="4"/>
      <c r="D1" s="4"/>
      <c r="E1" s="4"/>
      <c r="F1" s="4"/>
      <c r="G1" s="4"/>
      <c r="H1" s="4"/>
      <c r="I1" s="4"/>
      <c r="J1" s="4"/>
      <c r="K1" s="4"/>
      <c r="L1" s="4"/>
      <c r="M1" s="4"/>
      <c r="N1" s="4"/>
      <c r="O1" s="4"/>
    </row>
    <row r="2" spans="1:15" s="6" customFormat="1" ht="15" x14ac:dyDescent="0.25"/>
    <row r="3" spans="1:15" s="6" customFormat="1" ht="15" x14ac:dyDescent="0.25">
      <c r="A3" s="7" t="s">
        <v>1</v>
      </c>
    </row>
    <row r="4" spans="1:15" s="6" customFormat="1" ht="15" x14ac:dyDescent="0.25">
      <c r="A4" s="8" t="s">
        <v>2</v>
      </c>
      <c r="B4" s="6" t="s">
        <v>180</v>
      </c>
    </row>
    <row r="5" spans="1:15" s="6" customFormat="1" ht="15" x14ac:dyDescent="0.25">
      <c r="B5" s="6" t="s">
        <v>152</v>
      </c>
    </row>
    <row r="6" spans="1:15" s="6" customFormat="1" ht="15" x14ac:dyDescent="0.25">
      <c r="B6" s="6" t="s">
        <v>3</v>
      </c>
    </row>
    <row r="7" spans="1:15" s="6" customFormat="1" ht="15" x14ac:dyDescent="0.25">
      <c r="A7" s="8" t="s">
        <v>4</v>
      </c>
      <c r="B7" s="6" t="s">
        <v>153</v>
      </c>
    </row>
    <row r="8" spans="1:15" s="6" customFormat="1" ht="15" x14ac:dyDescent="0.25">
      <c r="A8" s="8" t="s">
        <v>5</v>
      </c>
      <c r="B8" s="7" t="s">
        <v>6</v>
      </c>
    </row>
    <row r="9" spans="1:15" s="6" customFormat="1" ht="17.649999999999999" customHeight="1" x14ac:dyDescent="0.25">
      <c r="A9" s="191"/>
      <c r="B9" s="191"/>
      <c r="C9" s="191"/>
      <c r="D9" s="191"/>
      <c r="E9" s="191"/>
      <c r="F9" s="191"/>
      <c r="G9" s="191"/>
      <c r="H9" s="191"/>
      <c r="I9" s="191"/>
      <c r="J9" s="191"/>
      <c r="K9" s="191"/>
    </row>
    <row r="10" spans="1:15" s="6" customFormat="1" ht="15" x14ac:dyDescent="0.25"/>
    <row r="11" spans="1:15" s="6" customFormat="1" ht="15" x14ac:dyDescent="0.25">
      <c r="A11" s="150" t="s">
        <v>178</v>
      </c>
    </row>
    <row r="12" spans="1:15" s="6" customFormat="1" ht="15" x14ac:dyDescent="0.25">
      <c r="A12" s="8" t="s">
        <v>7</v>
      </c>
      <c r="B12" s="6" t="s">
        <v>180</v>
      </c>
    </row>
    <row r="13" spans="1:15" s="6" customFormat="1" ht="15" x14ac:dyDescent="0.25">
      <c r="A13" s="8" t="s">
        <v>4</v>
      </c>
      <c r="B13" s="6" t="s">
        <v>177</v>
      </c>
    </row>
    <row r="14" spans="1:15" s="6" customFormat="1" ht="15" x14ac:dyDescent="0.25">
      <c r="A14" s="8" t="s">
        <v>10</v>
      </c>
      <c r="B14" s="97" t="s">
        <v>156</v>
      </c>
    </row>
    <row r="15" spans="1:15" s="6" customFormat="1" ht="15" x14ac:dyDescent="0.25">
      <c r="A15" s="8"/>
    </row>
    <row r="16" spans="1:15" s="6" customFormat="1" ht="15" x14ac:dyDescent="0.25"/>
    <row r="17" spans="1:21" s="6" customFormat="1" ht="15" x14ac:dyDescent="0.25">
      <c r="A17" s="150" t="s">
        <v>200</v>
      </c>
    </row>
    <row r="18" spans="1:21" s="6" customFormat="1" ht="15" x14ac:dyDescent="0.25">
      <c r="A18" s="8" t="s">
        <v>7</v>
      </c>
      <c r="B18" s="10" t="s">
        <v>8</v>
      </c>
    </row>
    <row r="19" spans="1:21" s="6" customFormat="1" ht="15" x14ac:dyDescent="0.25">
      <c r="A19" s="8" t="s">
        <v>4</v>
      </c>
      <c r="B19" s="6" t="s">
        <v>177</v>
      </c>
    </row>
    <row r="20" spans="1:21" x14ac:dyDescent="0.25">
      <c r="A20" s="8" t="s">
        <v>10</v>
      </c>
      <c r="B20" s="97" t="s">
        <v>156</v>
      </c>
      <c r="C20" s="6"/>
      <c r="D20" s="6"/>
      <c r="E20" s="6"/>
      <c r="F20" s="6"/>
      <c r="G20" s="6"/>
      <c r="H20" s="6"/>
      <c r="I20" s="6"/>
      <c r="J20" s="6"/>
      <c r="K20" s="6"/>
      <c r="L20" s="6"/>
      <c r="M20" s="6"/>
      <c r="N20" s="6"/>
      <c r="O20" s="6"/>
      <c r="P20" s="6"/>
      <c r="Q20" s="6"/>
      <c r="R20" s="6"/>
      <c r="S20" s="6"/>
      <c r="T20" s="6"/>
      <c r="U20" s="6"/>
    </row>
    <row r="21" spans="1:21" x14ac:dyDescent="0.25">
      <c r="A21" s="9"/>
      <c r="B21" s="6"/>
      <c r="C21" s="6"/>
      <c r="D21" s="6"/>
      <c r="E21" s="6"/>
      <c r="F21" s="6"/>
      <c r="G21" s="6"/>
      <c r="H21" s="6"/>
      <c r="I21" s="6"/>
      <c r="J21" s="6"/>
      <c r="K21" s="6"/>
      <c r="L21" s="6"/>
      <c r="M21" s="6"/>
      <c r="N21" s="6"/>
      <c r="O21" s="6"/>
      <c r="P21" s="6"/>
      <c r="Q21" s="6"/>
      <c r="R21" s="6"/>
      <c r="S21" s="6"/>
      <c r="T21" s="6"/>
      <c r="U21" s="6"/>
    </row>
    <row r="22" spans="1:21" x14ac:dyDescent="0.25">
      <c r="A22" s="6"/>
      <c r="B22" s="6"/>
      <c r="C22" s="6"/>
      <c r="D22" s="6"/>
      <c r="E22" s="6"/>
      <c r="F22" s="6"/>
      <c r="G22" s="6"/>
      <c r="H22" s="6"/>
      <c r="I22" s="6"/>
      <c r="J22" s="6"/>
      <c r="K22" s="6"/>
      <c r="L22" s="6"/>
      <c r="M22" s="6"/>
      <c r="N22" s="6"/>
      <c r="O22" s="6"/>
      <c r="P22" s="6"/>
      <c r="Q22" s="6"/>
      <c r="R22" s="6"/>
      <c r="S22" s="6"/>
      <c r="T22" s="6"/>
      <c r="U22" s="6"/>
    </row>
    <row r="23" spans="1:21" s="6" customFormat="1" ht="15" x14ac:dyDescent="0.25">
      <c r="A23" s="150" t="s">
        <v>202</v>
      </c>
    </row>
    <row r="24" spans="1:21" s="6" customFormat="1" ht="15" x14ac:dyDescent="0.25">
      <c r="A24" s="8" t="s">
        <v>7</v>
      </c>
      <c r="B24" s="10" t="s">
        <v>8</v>
      </c>
    </row>
    <row r="25" spans="1:21" s="6" customFormat="1" ht="15" x14ac:dyDescent="0.25">
      <c r="A25" s="8" t="s">
        <v>4</v>
      </c>
      <c r="B25" s="6" t="s">
        <v>9</v>
      </c>
    </row>
    <row r="26" spans="1:21" s="6" customFormat="1" ht="15" x14ac:dyDescent="0.25">
      <c r="A26" s="8" t="s">
        <v>10</v>
      </c>
      <c r="B26" s="7" t="s">
        <v>11</v>
      </c>
    </row>
    <row r="27" spans="1:21" x14ac:dyDescent="0.25">
      <c r="A27" s="6"/>
      <c r="B27" s="6"/>
      <c r="C27" s="6"/>
      <c r="D27" s="6"/>
      <c r="E27" s="6"/>
      <c r="F27" s="6"/>
      <c r="G27" s="6"/>
      <c r="H27" s="6"/>
      <c r="I27" s="6"/>
      <c r="J27" s="6"/>
      <c r="K27" s="6"/>
      <c r="L27" s="6"/>
      <c r="M27" s="6"/>
      <c r="N27" s="6"/>
      <c r="O27" s="6"/>
      <c r="P27" s="6"/>
      <c r="Q27" s="6"/>
      <c r="R27" s="6"/>
      <c r="S27" s="6"/>
      <c r="T27" s="6"/>
      <c r="U27" s="6"/>
    </row>
    <row r="28" spans="1:21" x14ac:dyDescent="0.25">
      <c r="A28" s="6"/>
      <c r="B28" s="6"/>
      <c r="C28" s="6"/>
      <c r="D28" s="6"/>
      <c r="E28" s="6"/>
      <c r="F28" s="6"/>
      <c r="G28" s="6"/>
      <c r="H28" s="6"/>
      <c r="I28" s="6"/>
      <c r="J28" s="6"/>
      <c r="K28" s="6"/>
      <c r="L28" s="6"/>
      <c r="M28" s="6"/>
      <c r="N28" s="6"/>
      <c r="O28" s="6"/>
      <c r="P28" s="6"/>
      <c r="Q28" s="6"/>
      <c r="R28" s="6"/>
      <c r="S28" s="6"/>
      <c r="T28" s="6"/>
      <c r="U28" s="6"/>
    </row>
    <row r="29" spans="1:21" x14ac:dyDescent="0.25">
      <c r="A29" s="6"/>
      <c r="B29" s="6"/>
      <c r="C29" s="6"/>
      <c r="D29" s="6"/>
      <c r="E29" s="6"/>
      <c r="F29" s="6"/>
      <c r="G29" s="6"/>
      <c r="H29" s="6"/>
      <c r="I29" s="6"/>
      <c r="J29" s="6"/>
      <c r="K29" s="6"/>
      <c r="L29" s="6"/>
      <c r="M29" s="6"/>
      <c r="N29" s="6"/>
      <c r="O29" s="6"/>
      <c r="P29" s="6"/>
      <c r="Q29" s="6"/>
      <c r="R29" s="6"/>
      <c r="S29" s="6"/>
      <c r="T29" s="6"/>
      <c r="U29" s="6"/>
    </row>
    <row r="30" spans="1:21" x14ac:dyDescent="0.25">
      <c r="A30" s="6"/>
      <c r="B30" s="6"/>
    </row>
    <row r="31" spans="1:21" x14ac:dyDescent="0.25">
      <c r="A31" s="6"/>
      <c r="B31" s="6"/>
    </row>
    <row r="32" spans="1:21" x14ac:dyDescent="0.25">
      <c r="A32" s="6"/>
      <c r="B32" s="6"/>
    </row>
    <row r="33" spans="1:2" x14ac:dyDescent="0.25">
      <c r="A33" s="6"/>
      <c r="B33" s="6"/>
    </row>
    <row r="34" spans="1:2" x14ac:dyDescent="0.25">
      <c r="A34" s="6"/>
      <c r="B34" s="6"/>
    </row>
  </sheetData>
  <mergeCells count="1">
    <mergeCell ref="A9:K9"/>
  </mergeCells>
  <hyperlinks>
    <hyperlink ref="A3" location="'StatCan_Age&amp;Sex'!A1" display="Sheet &quot;StatCan_Age&amp;Sex&quot;."/>
    <hyperlink ref="B8" r:id="rId1"/>
    <hyperlink ref="A23" location="GC_DailyTotal!A1" display="Sheet &quot;GC_DailyTotal&quot;."/>
    <hyperlink ref="B26" r:id="rId2"/>
    <hyperlink ref="A11" location="'GC_Age&amp;Sex'!A1" display="Sheet &quot;GC_Age&amp;Sex&quot;."/>
    <hyperlink ref="B14" r:id="rId3" display="https://health-infobase.canada.ca/src/data/covidLive/Epidemiological-summary-of-COVID-19-cases-in-Canada-Canada.ca.pdf"/>
    <hyperlink ref="A17" location="GC_WeeklyTotal!A1" display="Sheet &quot;GC_WeeklyTotal&quot;."/>
    <hyperlink ref="B20" r:id="rId4" display="https://health-infobase.canada.ca/src/data/covidLive/Epidemiological-summary-of-COVID-19-cases-in-Canada-Canada.ca.pdf"/>
  </hyperlinks>
  <pageMargins left="0.7" right="0.7" top="0.75" bottom="0.75" header="0.51180555555555496" footer="0.51180555555555496"/>
  <pageSetup paperSize="9" firstPageNumber="0" orientation="portrait" horizontalDpi="300" verticalDpi="30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E103"/>
  <sheetViews>
    <sheetView zoomScale="80" zoomScaleNormal="80" workbookViewId="0">
      <pane xSplit="1" ySplit="7" topLeftCell="B8" activePane="bottomRight" state="frozen"/>
      <selection pane="topRight" activeCell="B1" sqref="B1"/>
      <selection pane="bottomLeft" activeCell="A60" sqref="A60"/>
      <selection pane="bottomRight" activeCell="H5" sqref="H5"/>
    </sheetView>
  </sheetViews>
  <sheetFormatPr baseColWidth="10" defaultColWidth="10.5" defaultRowHeight="15.75" x14ac:dyDescent="0.25"/>
  <cols>
    <col min="1" max="1" width="17.875" style="11" customWidth="1"/>
    <col min="2" max="2" width="10.5" style="11"/>
    <col min="3" max="3" width="6.375" style="11" customWidth="1"/>
    <col min="4" max="4" width="10.5" style="11"/>
    <col min="5" max="5" width="6" style="11" customWidth="1"/>
    <col min="6" max="6" width="10.5" style="11"/>
    <col min="7" max="12" width="7.5" style="11" customWidth="1"/>
    <col min="13" max="13" width="10.625" style="11" customWidth="1"/>
    <col min="14" max="19" width="7.5" style="11" customWidth="1"/>
    <col min="20" max="20" width="10.625" style="11" customWidth="1"/>
    <col min="21" max="26" width="7.5" style="11" customWidth="1"/>
    <col min="27" max="27" width="10.625" style="11" customWidth="1"/>
    <col min="28" max="33" width="7.5" style="11" customWidth="1"/>
    <col min="34" max="34" width="10.625" style="11" customWidth="1"/>
    <col min="35" max="119" width="7.5" style="11" customWidth="1"/>
    <col min="120" max="154" width="6.5" style="11" customWidth="1"/>
    <col min="155" max="1045" width="10.5" style="11"/>
  </cols>
  <sheetData>
    <row r="1" spans="1:161" s="12" customFormat="1" ht="17.45" customHeight="1" x14ac:dyDescent="0.25">
      <c r="A1" s="12" t="s">
        <v>12</v>
      </c>
    </row>
    <row r="2" spans="1:161" s="15" customFormat="1" ht="20.25" customHeight="1" x14ac:dyDescent="0.25">
      <c r="A2" s="13" t="s">
        <v>7</v>
      </c>
      <c r="B2" s="1" t="s">
        <v>181</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row>
    <row r="3" spans="1:161" s="18" customFormat="1" ht="30" customHeight="1" x14ac:dyDescent="0.25">
      <c r="A3" s="16" t="s">
        <v>13</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row>
    <row r="4" spans="1:161" s="23" customFormat="1" x14ac:dyDescent="0.25">
      <c r="A4" s="19" t="s">
        <v>14</v>
      </c>
      <c r="B4" s="20"/>
      <c r="C4" s="20"/>
      <c r="D4" s="20"/>
      <c r="E4" s="20"/>
      <c r="F4" s="20"/>
      <c r="G4" s="20"/>
      <c r="H4" s="21"/>
      <c r="I4" s="20"/>
      <c r="J4" s="20"/>
      <c r="K4" s="20" t="s">
        <v>193</v>
      </c>
      <c r="L4" s="20"/>
      <c r="M4" s="20"/>
      <c r="N4" s="20"/>
      <c r="O4" s="21"/>
      <c r="P4" s="20"/>
      <c r="Q4" s="20"/>
      <c r="R4" s="20" t="s">
        <v>183</v>
      </c>
      <c r="S4" s="20"/>
      <c r="T4" s="20"/>
      <c r="U4" s="20"/>
      <c r="V4" s="21"/>
      <c r="W4" s="20"/>
      <c r="X4" s="20"/>
      <c r="Y4" s="20" t="s">
        <v>144</v>
      </c>
      <c r="Z4" s="20"/>
      <c r="AA4" s="20"/>
      <c r="AB4" s="20"/>
      <c r="AC4" s="21"/>
      <c r="AD4" s="20"/>
      <c r="AE4" s="20"/>
      <c r="AF4" s="20" t="s">
        <v>122</v>
      </c>
      <c r="AG4" s="20"/>
      <c r="AH4" s="20"/>
      <c r="AI4" s="20"/>
      <c r="AJ4" s="21"/>
      <c r="AK4" s="20"/>
      <c r="AL4" s="20"/>
      <c r="AM4" s="20" t="s">
        <v>119</v>
      </c>
      <c r="AN4" s="20"/>
      <c r="AO4" s="20"/>
      <c r="AP4" s="20"/>
      <c r="AQ4" s="21"/>
      <c r="AR4" s="20"/>
      <c r="AS4" s="20"/>
      <c r="AT4" s="20" t="s">
        <v>15</v>
      </c>
      <c r="AU4" s="20"/>
      <c r="AV4" s="20"/>
      <c r="AW4" s="20"/>
      <c r="AX4" s="21"/>
      <c r="AY4" s="20"/>
      <c r="AZ4" s="20"/>
      <c r="BA4" s="20" t="s">
        <v>16</v>
      </c>
      <c r="BB4" s="20"/>
      <c r="BC4" s="20"/>
      <c r="BD4" s="20"/>
      <c r="BE4" s="21"/>
      <c r="BF4" s="20"/>
      <c r="BG4" s="20"/>
      <c r="BH4" s="20" t="s">
        <v>17</v>
      </c>
      <c r="BI4" s="20"/>
      <c r="BJ4" s="20"/>
      <c r="BK4" s="20"/>
      <c r="BL4" s="21"/>
      <c r="BM4" s="20"/>
      <c r="BN4" s="20"/>
      <c r="BO4" s="20" t="s">
        <v>134</v>
      </c>
      <c r="BP4" s="20"/>
      <c r="BQ4" s="20"/>
      <c r="BR4" s="20"/>
      <c r="BS4" s="21"/>
      <c r="BT4" s="20"/>
      <c r="BU4" s="20"/>
      <c r="BV4" s="20" t="s">
        <v>20</v>
      </c>
      <c r="BW4" s="20"/>
      <c r="BX4" s="20"/>
      <c r="BY4" s="20"/>
      <c r="BZ4" s="21"/>
      <c r="CA4" s="20"/>
      <c r="CB4" s="20"/>
      <c r="CC4" s="20" t="s">
        <v>21</v>
      </c>
      <c r="CD4" s="20"/>
      <c r="CE4" s="20"/>
      <c r="CF4" s="20"/>
      <c r="CG4" s="21"/>
      <c r="CH4" s="20"/>
      <c r="CI4" s="20"/>
      <c r="CJ4" s="20" t="s">
        <v>22</v>
      </c>
      <c r="CK4" s="20"/>
      <c r="CL4" s="20"/>
      <c r="CM4" s="20"/>
      <c r="CN4" s="21"/>
      <c r="CO4" s="20"/>
      <c r="CP4" s="20"/>
      <c r="CQ4" s="20" t="s">
        <v>23</v>
      </c>
      <c r="CR4" s="20"/>
      <c r="CS4" s="20"/>
      <c r="CT4" s="20"/>
      <c r="CU4" s="20"/>
      <c r="CV4" s="20"/>
      <c r="CW4" s="20"/>
      <c r="CX4" s="20" t="s">
        <v>24</v>
      </c>
      <c r="CY4" s="20"/>
      <c r="CZ4" s="20"/>
      <c r="DA4" s="20"/>
      <c r="DB4" s="20"/>
      <c r="DC4" s="20"/>
      <c r="DD4" s="20"/>
      <c r="DE4" s="20" t="s">
        <v>25</v>
      </c>
      <c r="DF4" s="20"/>
      <c r="DG4" s="20"/>
      <c r="DH4" s="20"/>
      <c r="DI4" s="20"/>
      <c r="DJ4" s="20"/>
      <c r="DK4" s="20"/>
      <c r="DL4" s="20" t="s">
        <v>26</v>
      </c>
      <c r="DM4" s="20"/>
      <c r="DN4" s="20"/>
      <c r="DO4" s="20"/>
      <c r="DP4" s="20"/>
      <c r="DQ4" s="20"/>
      <c r="DR4" s="20"/>
      <c r="DS4" s="20" t="s">
        <v>27</v>
      </c>
      <c r="DT4" s="20"/>
      <c r="DU4" s="20"/>
      <c r="DV4" s="20"/>
      <c r="DW4" s="20"/>
      <c r="DX4" s="20"/>
      <c r="DY4" s="20"/>
      <c r="DZ4" s="20" t="s">
        <v>28</v>
      </c>
      <c r="EA4" s="20"/>
      <c r="EB4" s="20"/>
      <c r="EC4" s="20"/>
      <c r="ED4" s="20"/>
      <c r="EE4" s="20"/>
      <c r="EF4" s="20"/>
      <c r="EG4" s="20"/>
      <c r="EH4" s="20"/>
      <c r="EI4" s="20"/>
      <c r="EJ4" s="20"/>
      <c r="EK4" s="20"/>
      <c r="EL4" s="20"/>
      <c r="EM4" s="20"/>
      <c r="EN4" s="20" t="s">
        <v>29</v>
      </c>
      <c r="EO4" s="20"/>
      <c r="EP4" s="20"/>
      <c r="EQ4" s="20"/>
      <c r="ER4" s="20"/>
      <c r="ES4" s="20"/>
      <c r="ET4" s="20"/>
      <c r="EU4" s="20" t="s">
        <v>30</v>
      </c>
      <c r="EV4" s="20"/>
      <c r="EW4" s="20"/>
      <c r="EX4" s="20"/>
      <c r="EY4" s="20"/>
      <c r="EZ4" s="20"/>
      <c r="FA4" s="20"/>
      <c r="FB4" s="20" t="s">
        <v>31</v>
      </c>
      <c r="FC4" s="20"/>
      <c r="FD4" s="20"/>
      <c r="FE4" s="22"/>
    </row>
    <row r="5" spans="1:161" s="29" customFormat="1" ht="15.75" customHeight="1" x14ac:dyDescent="0.25">
      <c r="A5" s="24"/>
      <c r="B5" s="25"/>
      <c r="C5" s="25"/>
      <c r="D5" s="25"/>
      <c r="E5" s="25"/>
      <c r="F5" s="25"/>
      <c r="G5" s="25"/>
      <c r="H5" s="26" t="s">
        <v>192</v>
      </c>
      <c r="I5" s="27"/>
      <c r="J5" s="27"/>
      <c r="K5" s="27"/>
      <c r="L5" s="27"/>
      <c r="M5" s="27"/>
      <c r="N5" s="27"/>
      <c r="O5" s="26" t="s">
        <v>184</v>
      </c>
      <c r="P5" s="27"/>
      <c r="Q5" s="27"/>
      <c r="R5" s="27"/>
      <c r="S5" s="27"/>
      <c r="T5" s="27"/>
      <c r="U5" s="27"/>
      <c r="V5" s="26" t="s">
        <v>141</v>
      </c>
      <c r="W5" s="27"/>
      <c r="X5" s="27"/>
      <c r="Y5" s="27"/>
      <c r="Z5" s="27"/>
      <c r="AA5" s="27"/>
      <c r="AB5" s="27"/>
      <c r="AC5" s="111" t="s">
        <v>121</v>
      </c>
      <c r="AD5" s="112"/>
      <c r="AE5" s="112"/>
      <c r="AF5" s="112"/>
      <c r="AG5" s="112"/>
      <c r="AH5" s="112"/>
      <c r="AI5" s="112"/>
      <c r="AJ5" s="109" t="s">
        <v>120</v>
      </c>
      <c r="AK5" s="110"/>
      <c r="AL5" s="110"/>
      <c r="AM5" s="110"/>
      <c r="AN5" s="110"/>
      <c r="AO5" s="110"/>
      <c r="AP5" s="110"/>
      <c r="AQ5" s="111" t="s">
        <v>32</v>
      </c>
      <c r="AR5" s="112"/>
      <c r="AS5" s="112"/>
      <c r="AT5" s="112"/>
      <c r="AU5" s="112"/>
      <c r="AV5" s="112"/>
      <c r="AW5" s="112"/>
      <c r="AX5" s="26" t="s">
        <v>33</v>
      </c>
      <c r="AY5" s="27"/>
      <c r="AZ5" s="27"/>
      <c r="BA5" s="27"/>
      <c r="BB5" s="27"/>
      <c r="BC5" s="27"/>
      <c r="BD5" s="27"/>
      <c r="BE5" s="26" t="s">
        <v>34</v>
      </c>
      <c r="BF5" s="27"/>
      <c r="BG5" s="27"/>
      <c r="BH5" s="27"/>
      <c r="BI5" s="27"/>
      <c r="BJ5" s="27"/>
      <c r="BK5" s="27"/>
      <c r="BL5" s="26" t="s">
        <v>35</v>
      </c>
      <c r="BM5" s="27"/>
      <c r="BN5" s="27"/>
      <c r="BO5" s="27"/>
      <c r="BP5" s="27"/>
      <c r="BQ5" s="27"/>
      <c r="BR5" s="27"/>
      <c r="BS5" s="26" t="s">
        <v>36</v>
      </c>
      <c r="BT5" s="27"/>
      <c r="BU5" s="27"/>
      <c r="BV5" s="27"/>
      <c r="BW5" s="27"/>
      <c r="BX5" s="27"/>
      <c r="BY5" s="27"/>
      <c r="BZ5" s="26" t="s">
        <v>37</v>
      </c>
      <c r="CA5" s="27"/>
      <c r="CB5" s="27"/>
      <c r="CC5" s="27"/>
      <c r="CD5" s="27"/>
      <c r="CE5" s="27"/>
      <c r="CF5" s="27"/>
      <c r="CG5" s="26" t="s">
        <v>38</v>
      </c>
      <c r="CH5" s="27"/>
      <c r="CI5" s="27"/>
      <c r="CJ5" s="27"/>
      <c r="CK5" s="27"/>
      <c r="CL5" s="27"/>
      <c r="CM5" s="27"/>
      <c r="CN5" s="26" t="s">
        <v>39</v>
      </c>
      <c r="CO5" s="27"/>
      <c r="CP5" s="27"/>
      <c r="CQ5" s="27"/>
      <c r="CR5" s="27"/>
      <c r="CS5" s="27"/>
      <c r="CT5" s="27"/>
      <c r="CU5" s="26" t="s">
        <v>40</v>
      </c>
      <c r="CV5" s="27"/>
      <c r="CW5" s="27"/>
      <c r="CX5" s="27"/>
      <c r="CY5" s="27"/>
      <c r="CZ5" s="27"/>
      <c r="DA5" s="27"/>
      <c r="DB5" s="26" t="s">
        <v>41</v>
      </c>
      <c r="DC5" s="27"/>
      <c r="DD5" s="27"/>
      <c r="DE5" s="27"/>
      <c r="DF5" s="27"/>
      <c r="DG5" s="27"/>
      <c r="DH5" s="27"/>
      <c r="DI5" s="26" t="s">
        <v>42</v>
      </c>
      <c r="DJ5" s="27"/>
      <c r="DK5" s="27"/>
      <c r="DL5" s="27"/>
      <c r="DM5" s="27"/>
      <c r="DN5" s="27"/>
      <c r="DO5" s="27"/>
      <c r="DP5" s="26" t="s">
        <v>43</v>
      </c>
      <c r="DQ5" s="27"/>
      <c r="DR5" s="27"/>
      <c r="DS5" s="27"/>
      <c r="DT5" s="27"/>
      <c r="DU5" s="27"/>
      <c r="DV5" s="27"/>
      <c r="DW5" s="26" t="s">
        <v>44</v>
      </c>
      <c r="DX5" s="27"/>
      <c r="DY5" s="27"/>
      <c r="DZ5" s="27"/>
      <c r="EA5" s="27"/>
      <c r="EB5" s="27"/>
      <c r="EC5" s="27"/>
      <c r="ED5" s="26" t="s">
        <v>45</v>
      </c>
      <c r="EE5" s="27"/>
      <c r="EF5" s="27"/>
      <c r="EG5" s="27"/>
      <c r="EH5" s="27"/>
      <c r="EI5" s="27"/>
      <c r="EJ5" s="27"/>
      <c r="EK5" s="26" t="s">
        <v>46</v>
      </c>
      <c r="EL5" s="27"/>
      <c r="EM5" s="27"/>
      <c r="EN5" s="27"/>
      <c r="EO5" s="27"/>
      <c r="EP5" s="27"/>
      <c r="EQ5" s="27"/>
      <c r="ER5" s="26" t="s">
        <v>47</v>
      </c>
      <c r="ES5" s="27"/>
      <c r="ET5" s="27"/>
      <c r="EU5" s="27"/>
      <c r="EV5" s="27"/>
      <c r="EW5" s="27"/>
      <c r="EX5" s="27"/>
      <c r="EY5" s="26" t="s">
        <v>48</v>
      </c>
      <c r="EZ5" s="27"/>
      <c r="FA5" s="27"/>
      <c r="FB5" s="27"/>
      <c r="FC5" s="27"/>
      <c r="FD5" s="27"/>
      <c r="FE5" s="28"/>
    </row>
    <row r="6" spans="1:161" s="31" customFormat="1" ht="15.95" customHeight="1" x14ac:dyDescent="0.25">
      <c r="A6" s="30" t="s">
        <v>49</v>
      </c>
      <c r="B6" s="193" t="s">
        <v>151</v>
      </c>
      <c r="C6" s="193"/>
      <c r="D6" s="193"/>
      <c r="E6" s="193"/>
      <c r="F6" s="193"/>
      <c r="G6" s="193"/>
      <c r="H6" s="195" t="s">
        <v>194</v>
      </c>
      <c r="I6" s="195"/>
      <c r="J6" s="195"/>
      <c r="K6" s="195"/>
      <c r="L6" s="195"/>
      <c r="M6" s="195"/>
      <c r="N6" s="195"/>
      <c r="O6" s="195" t="s">
        <v>187</v>
      </c>
      <c r="P6" s="195"/>
      <c r="Q6" s="195"/>
      <c r="R6" s="195"/>
      <c r="S6" s="195"/>
      <c r="T6" s="195"/>
      <c r="U6" s="195"/>
      <c r="V6" s="195" t="s">
        <v>142</v>
      </c>
      <c r="W6" s="195"/>
      <c r="X6" s="195"/>
      <c r="Y6" s="195"/>
      <c r="Z6" s="195"/>
      <c r="AA6" s="195"/>
      <c r="AB6" s="195"/>
      <c r="AC6" s="194" t="s">
        <v>148</v>
      </c>
      <c r="AD6" s="194"/>
      <c r="AE6" s="194"/>
      <c r="AF6" s="194"/>
      <c r="AG6" s="194"/>
      <c r="AH6" s="194"/>
      <c r="AI6" s="194"/>
      <c r="AJ6" s="194" t="s">
        <v>147</v>
      </c>
      <c r="AK6" s="194"/>
      <c r="AL6" s="194"/>
      <c r="AM6" s="194"/>
      <c r="AN6" s="194"/>
      <c r="AO6" s="194"/>
      <c r="AP6" s="194"/>
      <c r="AQ6" s="194" t="s">
        <v>146</v>
      </c>
      <c r="AR6" s="194"/>
      <c r="AS6" s="194"/>
      <c r="AT6" s="194"/>
      <c r="AU6" s="194"/>
      <c r="AV6" s="194"/>
      <c r="AW6" s="194"/>
      <c r="AX6" s="192" t="s">
        <v>50</v>
      </c>
      <c r="AY6" s="192"/>
      <c r="AZ6" s="192"/>
      <c r="BA6" s="192"/>
      <c r="BB6" s="192"/>
      <c r="BC6" s="192"/>
      <c r="BD6" s="192"/>
      <c r="BE6" s="192" t="s">
        <v>51</v>
      </c>
      <c r="BF6" s="192"/>
      <c r="BG6" s="192"/>
      <c r="BH6" s="192"/>
      <c r="BI6" s="192"/>
      <c r="BJ6" s="192"/>
      <c r="BK6" s="192"/>
      <c r="BL6" s="192" t="s">
        <v>52</v>
      </c>
      <c r="BM6" s="192"/>
      <c r="BN6" s="192"/>
      <c r="BO6" s="192"/>
      <c r="BP6" s="192"/>
      <c r="BQ6" s="192"/>
      <c r="BR6" s="192"/>
      <c r="BS6" s="192" t="s">
        <v>53</v>
      </c>
      <c r="BT6" s="192"/>
      <c r="BU6" s="192"/>
      <c r="BV6" s="192"/>
      <c r="BW6" s="192"/>
      <c r="BX6" s="192"/>
      <c r="BY6" s="192"/>
      <c r="BZ6" s="192" t="s">
        <v>54</v>
      </c>
      <c r="CA6" s="192"/>
      <c r="CB6" s="192"/>
      <c r="CC6" s="192"/>
      <c r="CD6" s="192"/>
      <c r="CE6" s="192"/>
      <c r="CF6" s="192"/>
      <c r="CG6" s="192" t="s">
        <v>55</v>
      </c>
      <c r="CH6" s="192"/>
      <c r="CI6" s="192"/>
      <c r="CJ6" s="192"/>
      <c r="CK6" s="192"/>
      <c r="CL6" s="192"/>
      <c r="CM6" s="192"/>
      <c r="CN6" s="192" t="s">
        <v>56</v>
      </c>
      <c r="CO6" s="192"/>
      <c r="CP6" s="192"/>
      <c r="CQ6" s="192"/>
      <c r="CR6" s="192"/>
      <c r="CS6" s="192"/>
      <c r="CT6" s="192"/>
      <c r="CU6" s="192" t="s">
        <v>57</v>
      </c>
      <c r="CV6" s="192"/>
      <c r="CW6" s="192"/>
      <c r="CX6" s="192"/>
      <c r="CY6" s="192"/>
      <c r="CZ6" s="192"/>
      <c r="DA6" s="192"/>
      <c r="DB6" s="192" t="s">
        <v>58</v>
      </c>
      <c r="DC6" s="192"/>
      <c r="DD6" s="192"/>
      <c r="DE6" s="192"/>
      <c r="DF6" s="192"/>
      <c r="DG6" s="192"/>
      <c r="DH6" s="192"/>
      <c r="DI6" s="192" t="s">
        <v>59</v>
      </c>
      <c r="DJ6" s="192"/>
      <c r="DK6" s="192"/>
      <c r="DL6" s="192"/>
      <c r="DM6" s="192"/>
      <c r="DN6" s="192"/>
      <c r="DO6" s="192"/>
      <c r="DP6" s="192" t="s">
        <v>60</v>
      </c>
      <c r="DQ6" s="192"/>
      <c r="DR6" s="192"/>
      <c r="DS6" s="192"/>
      <c r="DT6" s="192"/>
      <c r="DU6" s="192"/>
      <c r="DV6" s="192"/>
      <c r="DW6" s="192" t="s">
        <v>61</v>
      </c>
      <c r="DX6" s="192"/>
      <c r="DY6" s="192"/>
      <c r="DZ6" s="192"/>
      <c r="EA6" s="192"/>
      <c r="EB6" s="192"/>
      <c r="EC6" s="192"/>
      <c r="ED6" s="192" t="s">
        <v>62</v>
      </c>
      <c r="EE6" s="192"/>
      <c r="EF6" s="192"/>
      <c r="EG6" s="192"/>
      <c r="EH6" s="192"/>
      <c r="EI6" s="192"/>
      <c r="EJ6" s="192"/>
      <c r="EK6" s="192" t="s">
        <v>63</v>
      </c>
      <c r="EL6" s="192"/>
      <c r="EM6" s="192"/>
      <c r="EN6" s="192"/>
      <c r="EO6" s="192"/>
      <c r="EP6" s="192"/>
      <c r="EQ6" s="192"/>
      <c r="ER6" s="192" t="s">
        <v>64</v>
      </c>
      <c r="ES6" s="192"/>
      <c r="ET6" s="192"/>
      <c r="EU6" s="192"/>
      <c r="EV6" s="192"/>
      <c r="EW6" s="192"/>
      <c r="EX6" s="192"/>
      <c r="EY6" s="192" t="s">
        <v>65</v>
      </c>
      <c r="EZ6" s="192"/>
      <c r="FA6" s="192"/>
      <c r="FB6" s="192"/>
      <c r="FC6" s="192"/>
      <c r="FD6" s="192"/>
      <c r="FE6" s="192"/>
    </row>
    <row r="7" spans="1:161" s="29" customFormat="1" ht="15" x14ac:dyDescent="0.25">
      <c r="A7" s="32"/>
      <c r="B7" s="33" t="s">
        <v>66</v>
      </c>
      <c r="C7" s="34" t="s">
        <v>67</v>
      </c>
      <c r="D7" s="35" t="s">
        <v>68</v>
      </c>
      <c r="E7" s="34" t="s">
        <v>67</v>
      </c>
      <c r="F7" s="35" t="s">
        <v>69</v>
      </c>
      <c r="G7" s="36" t="s">
        <v>67</v>
      </c>
      <c r="H7" s="33" t="s">
        <v>66</v>
      </c>
      <c r="I7" s="34" t="s">
        <v>67</v>
      </c>
      <c r="J7" s="35" t="s">
        <v>68</v>
      </c>
      <c r="K7" s="34" t="s">
        <v>67</v>
      </c>
      <c r="L7" s="35" t="s">
        <v>70</v>
      </c>
      <c r="M7" s="35" t="s">
        <v>69</v>
      </c>
      <c r="N7" s="36" t="s">
        <v>67</v>
      </c>
      <c r="O7" s="33" t="s">
        <v>66</v>
      </c>
      <c r="P7" s="34" t="s">
        <v>67</v>
      </c>
      <c r="Q7" s="35" t="s">
        <v>68</v>
      </c>
      <c r="R7" s="34" t="s">
        <v>67</v>
      </c>
      <c r="S7" s="35" t="s">
        <v>70</v>
      </c>
      <c r="T7" s="35" t="s">
        <v>69</v>
      </c>
      <c r="U7" s="36" t="s">
        <v>67</v>
      </c>
      <c r="V7" s="33" t="s">
        <v>66</v>
      </c>
      <c r="W7" s="34" t="s">
        <v>67</v>
      </c>
      <c r="X7" s="35" t="s">
        <v>68</v>
      </c>
      <c r="Y7" s="34" t="s">
        <v>67</v>
      </c>
      <c r="Z7" s="35" t="s">
        <v>70</v>
      </c>
      <c r="AA7" s="35" t="s">
        <v>69</v>
      </c>
      <c r="AB7" s="36" t="s">
        <v>67</v>
      </c>
      <c r="AC7" s="33" t="s">
        <v>66</v>
      </c>
      <c r="AD7" s="34" t="s">
        <v>67</v>
      </c>
      <c r="AE7" s="35" t="s">
        <v>68</v>
      </c>
      <c r="AF7" s="34" t="s">
        <v>67</v>
      </c>
      <c r="AG7" s="35" t="s">
        <v>70</v>
      </c>
      <c r="AH7" s="35" t="s">
        <v>69</v>
      </c>
      <c r="AI7" s="36" t="s">
        <v>67</v>
      </c>
      <c r="AJ7" s="33" t="s">
        <v>66</v>
      </c>
      <c r="AK7" s="34" t="s">
        <v>67</v>
      </c>
      <c r="AL7" s="35" t="s">
        <v>68</v>
      </c>
      <c r="AM7" s="34" t="s">
        <v>67</v>
      </c>
      <c r="AN7" s="35" t="s">
        <v>70</v>
      </c>
      <c r="AO7" s="35" t="s">
        <v>69</v>
      </c>
      <c r="AP7" s="36" t="s">
        <v>67</v>
      </c>
      <c r="AQ7" s="33" t="s">
        <v>66</v>
      </c>
      <c r="AR7" s="34" t="s">
        <v>67</v>
      </c>
      <c r="AS7" s="35" t="s">
        <v>68</v>
      </c>
      <c r="AT7" s="34" t="s">
        <v>67</v>
      </c>
      <c r="AU7" s="35" t="s">
        <v>70</v>
      </c>
      <c r="AV7" s="35" t="s">
        <v>69</v>
      </c>
      <c r="AW7" s="36" t="s">
        <v>67</v>
      </c>
      <c r="AX7" s="33" t="s">
        <v>66</v>
      </c>
      <c r="AY7" s="34" t="s">
        <v>67</v>
      </c>
      <c r="AZ7" s="35" t="s">
        <v>68</v>
      </c>
      <c r="BA7" s="34" t="s">
        <v>67</v>
      </c>
      <c r="BB7" s="35" t="s">
        <v>70</v>
      </c>
      <c r="BC7" s="35" t="s">
        <v>69</v>
      </c>
      <c r="BD7" s="36" t="s">
        <v>67</v>
      </c>
      <c r="BE7" s="33" t="s">
        <v>66</v>
      </c>
      <c r="BF7" s="34" t="s">
        <v>67</v>
      </c>
      <c r="BG7" s="35" t="s">
        <v>68</v>
      </c>
      <c r="BH7" s="34" t="s">
        <v>67</v>
      </c>
      <c r="BI7" s="35" t="s">
        <v>70</v>
      </c>
      <c r="BJ7" s="35" t="s">
        <v>69</v>
      </c>
      <c r="BK7" s="36" t="s">
        <v>67</v>
      </c>
      <c r="BL7" s="33" t="s">
        <v>66</v>
      </c>
      <c r="BM7" s="34" t="s">
        <v>67</v>
      </c>
      <c r="BN7" s="35" t="s">
        <v>68</v>
      </c>
      <c r="BO7" s="34" t="s">
        <v>67</v>
      </c>
      <c r="BP7" s="35" t="s">
        <v>70</v>
      </c>
      <c r="BQ7" s="35" t="s">
        <v>69</v>
      </c>
      <c r="BR7" s="36" t="s">
        <v>67</v>
      </c>
      <c r="BS7" s="33" t="s">
        <v>66</v>
      </c>
      <c r="BT7" s="34" t="s">
        <v>67</v>
      </c>
      <c r="BU7" s="35" t="s">
        <v>68</v>
      </c>
      <c r="BV7" s="34" t="s">
        <v>67</v>
      </c>
      <c r="BW7" s="35" t="s">
        <v>70</v>
      </c>
      <c r="BX7" s="35" t="s">
        <v>69</v>
      </c>
      <c r="BY7" s="36" t="s">
        <v>67</v>
      </c>
      <c r="BZ7" s="33" t="s">
        <v>66</v>
      </c>
      <c r="CA7" s="34" t="s">
        <v>67</v>
      </c>
      <c r="CB7" s="35" t="s">
        <v>68</v>
      </c>
      <c r="CC7" s="34" t="s">
        <v>67</v>
      </c>
      <c r="CD7" s="35" t="s">
        <v>70</v>
      </c>
      <c r="CE7" s="35" t="s">
        <v>69</v>
      </c>
      <c r="CF7" s="36" t="s">
        <v>67</v>
      </c>
      <c r="CG7" s="33" t="s">
        <v>66</v>
      </c>
      <c r="CH7" s="34" t="s">
        <v>67</v>
      </c>
      <c r="CI7" s="35" t="s">
        <v>68</v>
      </c>
      <c r="CJ7" s="34" t="s">
        <v>67</v>
      </c>
      <c r="CK7" s="35" t="s">
        <v>70</v>
      </c>
      <c r="CL7" s="35" t="s">
        <v>69</v>
      </c>
      <c r="CM7" s="36" t="s">
        <v>67</v>
      </c>
      <c r="CN7" s="33" t="s">
        <v>66</v>
      </c>
      <c r="CO7" s="34" t="s">
        <v>67</v>
      </c>
      <c r="CP7" s="35" t="s">
        <v>68</v>
      </c>
      <c r="CQ7" s="34" t="s">
        <v>67</v>
      </c>
      <c r="CR7" s="35" t="s">
        <v>70</v>
      </c>
      <c r="CS7" s="35" t="s">
        <v>69</v>
      </c>
      <c r="CT7" s="36" t="s">
        <v>67</v>
      </c>
      <c r="CU7" s="33" t="s">
        <v>66</v>
      </c>
      <c r="CV7" s="34" t="s">
        <v>67</v>
      </c>
      <c r="CW7" s="35" t="s">
        <v>68</v>
      </c>
      <c r="CX7" s="34" t="s">
        <v>67</v>
      </c>
      <c r="CY7" s="35" t="s">
        <v>70</v>
      </c>
      <c r="CZ7" s="35" t="s">
        <v>69</v>
      </c>
      <c r="DA7" s="36" t="s">
        <v>67</v>
      </c>
      <c r="DB7" s="33" t="s">
        <v>66</v>
      </c>
      <c r="DC7" s="34" t="s">
        <v>67</v>
      </c>
      <c r="DD7" s="35" t="s">
        <v>68</v>
      </c>
      <c r="DE7" s="34" t="s">
        <v>67</v>
      </c>
      <c r="DF7" s="35" t="s">
        <v>70</v>
      </c>
      <c r="DG7" s="35" t="s">
        <v>69</v>
      </c>
      <c r="DH7" s="36" t="s">
        <v>67</v>
      </c>
      <c r="DI7" s="33" t="s">
        <v>66</v>
      </c>
      <c r="DJ7" s="34" t="s">
        <v>67</v>
      </c>
      <c r="DK7" s="35" t="s">
        <v>68</v>
      </c>
      <c r="DL7" s="34" t="s">
        <v>67</v>
      </c>
      <c r="DM7" s="35" t="s">
        <v>70</v>
      </c>
      <c r="DN7" s="35" t="s">
        <v>69</v>
      </c>
      <c r="DO7" s="36" t="s">
        <v>67</v>
      </c>
      <c r="DP7" s="33" t="s">
        <v>66</v>
      </c>
      <c r="DQ7" s="34" t="s">
        <v>67</v>
      </c>
      <c r="DR7" s="35" t="s">
        <v>68</v>
      </c>
      <c r="DS7" s="34" t="s">
        <v>67</v>
      </c>
      <c r="DT7" s="35" t="s">
        <v>70</v>
      </c>
      <c r="DU7" s="35" t="s">
        <v>69</v>
      </c>
      <c r="DV7" s="36" t="s">
        <v>67</v>
      </c>
      <c r="DW7" s="33" t="s">
        <v>66</v>
      </c>
      <c r="DX7" s="34" t="s">
        <v>67</v>
      </c>
      <c r="DY7" s="35" t="s">
        <v>68</v>
      </c>
      <c r="DZ7" s="34" t="s">
        <v>67</v>
      </c>
      <c r="EA7" s="35" t="s">
        <v>70</v>
      </c>
      <c r="EB7" s="35" t="s">
        <v>69</v>
      </c>
      <c r="EC7" s="36" t="s">
        <v>67</v>
      </c>
      <c r="ED7" s="33" t="s">
        <v>66</v>
      </c>
      <c r="EE7" s="34" t="s">
        <v>67</v>
      </c>
      <c r="EF7" s="35" t="s">
        <v>68</v>
      </c>
      <c r="EG7" s="34" t="s">
        <v>67</v>
      </c>
      <c r="EH7" s="35" t="s">
        <v>70</v>
      </c>
      <c r="EI7" s="35" t="s">
        <v>69</v>
      </c>
      <c r="EJ7" s="36" t="s">
        <v>67</v>
      </c>
      <c r="EK7" s="33" t="s">
        <v>66</v>
      </c>
      <c r="EL7" s="34" t="s">
        <v>67</v>
      </c>
      <c r="EM7" s="35" t="s">
        <v>68</v>
      </c>
      <c r="EN7" s="34" t="s">
        <v>67</v>
      </c>
      <c r="EO7" s="35" t="s">
        <v>70</v>
      </c>
      <c r="EP7" s="35" t="s">
        <v>69</v>
      </c>
      <c r="EQ7" s="36" t="s">
        <v>67</v>
      </c>
      <c r="ER7" s="33" t="s">
        <v>66</v>
      </c>
      <c r="ES7" s="34" t="s">
        <v>67</v>
      </c>
      <c r="ET7" s="35" t="s">
        <v>68</v>
      </c>
      <c r="EU7" s="34" t="s">
        <v>67</v>
      </c>
      <c r="EV7" s="35" t="s">
        <v>70</v>
      </c>
      <c r="EW7" s="35" t="s">
        <v>69</v>
      </c>
      <c r="EX7" s="36" t="s">
        <v>67</v>
      </c>
      <c r="EY7" s="33" t="s">
        <v>66</v>
      </c>
      <c r="EZ7" s="34" t="s">
        <v>67</v>
      </c>
      <c r="FA7" s="35" t="s">
        <v>68</v>
      </c>
      <c r="FB7" s="34" t="s">
        <v>67</v>
      </c>
      <c r="FC7" s="35" t="s">
        <v>70</v>
      </c>
      <c r="FD7" s="35" t="s">
        <v>69</v>
      </c>
      <c r="FE7" s="36" t="s">
        <v>67</v>
      </c>
    </row>
    <row r="8" spans="1:161" s="29" customFormat="1" ht="15" x14ac:dyDescent="0.25">
      <c r="A8" s="37" t="s">
        <v>71</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0</v>
      </c>
      <c r="I8" s="42">
        <f t="shared" ref="I8:I15" si="4">H8/H$17*100</f>
        <v>0</v>
      </c>
      <c r="J8" s="29">
        <v>0</v>
      </c>
      <c r="K8" s="42">
        <f t="shared" ref="K8:K15" si="5">J8/J$17*100</f>
        <v>0</v>
      </c>
      <c r="L8" s="29">
        <v>0</v>
      </c>
      <c r="M8" s="43">
        <v>0</v>
      </c>
      <c r="N8" s="41">
        <f t="shared" ref="N8:N15" si="6">M8/M$17*100</f>
        <v>0</v>
      </c>
      <c r="O8" s="29">
        <v>0</v>
      </c>
      <c r="P8" s="42">
        <f t="shared" ref="P8:P15" si="7">O8/O$17*100</f>
        <v>0</v>
      </c>
      <c r="Q8" s="29">
        <v>0</v>
      </c>
      <c r="R8" s="42">
        <f t="shared" ref="R8:R15" si="8">Q8/Q$17*100</f>
        <v>0</v>
      </c>
      <c r="S8" s="29">
        <v>0</v>
      </c>
      <c r="T8" s="43">
        <v>0</v>
      </c>
      <c r="U8" s="41">
        <f t="shared" ref="U8:U15" si="9">T8/T$17*100</f>
        <v>0</v>
      </c>
      <c r="V8" s="29">
        <v>0</v>
      </c>
      <c r="W8" s="42">
        <f t="shared" ref="W8:W15" si="10">V8/V$17*100</f>
        <v>0</v>
      </c>
      <c r="X8" s="29">
        <v>0</v>
      </c>
      <c r="Y8" s="42">
        <f t="shared" ref="Y8:Y15" si="11">X8/X$17*100</f>
        <v>0</v>
      </c>
      <c r="Z8" s="29">
        <v>0</v>
      </c>
      <c r="AA8" s="43">
        <v>0</v>
      </c>
      <c r="AB8" s="41">
        <f t="shared" ref="AB8:AB15" si="12">AA8/AA$17*100</f>
        <v>0</v>
      </c>
      <c r="AC8" s="29">
        <v>0</v>
      </c>
      <c r="AD8" s="42">
        <f t="shared" ref="AD8:AD15" si="13">AC8/AC$17*100</f>
        <v>0</v>
      </c>
      <c r="AE8" s="29">
        <v>0</v>
      </c>
      <c r="AF8" s="42">
        <f t="shared" ref="AF8:AF15" si="14">AE8/AE$17*100</f>
        <v>0</v>
      </c>
      <c r="AG8" s="29">
        <v>0</v>
      </c>
      <c r="AH8" s="43">
        <v>0</v>
      </c>
      <c r="AI8" s="41">
        <f t="shared" ref="AI8:AI15" si="15">AH8/AH$17*100</f>
        <v>0</v>
      </c>
      <c r="AJ8" s="29">
        <v>0</v>
      </c>
      <c r="AK8" s="42">
        <f t="shared" ref="AK8:AK15" si="16">AJ8/AJ$17*100</f>
        <v>0</v>
      </c>
      <c r="AL8" s="29">
        <v>0</v>
      </c>
      <c r="AM8" s="42">
        <f t="shared" ref="AM8:AM15" si="17">AL8/AL$17*100</f>
        <v>0</v>
      </c>
      <c r="AN8" s="29">
        <v>0</v>
      </c>
      <c r="AO8" s="43">
        <f t="shared" ref="AO8:AO15" si="18">AJ8+AL8+AN8</f>
        <v>0</v>
      </c>
      <c r="AP8" s="41">
        <f t="shared" ref="AP8:AP15" si="19">AO8/AO$17*100</f>
        <v>0</v>
      </c>
      <c r="AQ8" s="29">
        <v>0</v>
      </c>
      <c r="AR8" s="42">
        <f t="shared" ref="AR8:AR15" si="20">AQ8/AQ$17*100</f>
        <v>0</v>
      </c>
      <c r="AS8" s="29">
        <v>0</v>
      </c>
      <c r="AT8" s="42">
        <f t="shared" ref="AT8:AT15" si="21">AS8/AS$17*100</f>
        <v>0</v>
      </c>
      <c r="AU8" s="29">
        <v>0</v>
      </c>
      <c r="AV8" s="43">
        <f t="shared" ref="AV8:AV15" si="22">AQ8+AS8+AU8</f>
        <v>0</v>
      </c>
      <c r="AW8" s="41">
        <f t="shared" ref="AW8:AW15" si="23">AV8/AV$17*100</f>
        <v>0</v>
      </c>
      <c r="AX8" s="29">
        <v>0</v>
      </c>
      <c r="AY8" s="42">
        <f t="shared" ref="AY8:AY15" si="24">AX8/AX$17*100</f>
        <v>0</v>
      </c>
      <c r="AZ8" s="29">
        <v>0</v>
      </c>
      <c r="BA8" s="42">
        <f t="shared" ref="BA8:BA15" si="25">AZ8/AZ$17*100</f>
        <v>0</v>
      </c>
      <c r="BB8" s="29">
        <v>0</v>
      </c>
      <c r="BC8" s="43">
        <f t="shared" ref="BC8:BC15" si="26">AX8+AZ8+BB8</f>
        <v>0</v>
      </c>
      <c r="BD8" s="41">
        <f t="shared" ref="BD8:BD15" si="27">BC8/BC$17*100</f>
        <v>0</v>
      </c>
      <c r="BE8" s="29">
        <v>0</v>
      </c>
      <c r="BF8" s="42">
        <f t="shared" ref="BF8:BF15" si="28">BE8/BE$17*100</f>
        <v>0</v>
      </c>
      <c r="BG8" s="29">
        <v>0</v>
      </c>
      <c r="BH8" s="42">
        <f t="shared" ref="BH8:BH15" si="29">BG8/BG$17*100</f>
        <v>0</v>
      </c>
      <c r="BI8" s="29">
        <v>0</v>
      </c>
      <c r="BJ8" s="43">
        <f t="shared" ref="BJ8:BJ15" si="30">BE8+BG8+BI8</f>
        <v>0</v>
      </c>
      <c r="BK8" s="41">
        <f t="shared" ref="BK8:BK15" si="31">BJ8/BJ$17*100</f>
        <v>0</v>
      </c>
      <c r="BL8" s="29">
        <v>0</v>
      </c>
      <c r="BM8" s="42">
        <f t="shared" ref="BM8:BM15" si="32">BL8/BL$17*100</f>
        <v>0</v>
      </c>
      <c r="BN8" s="29">
        <v>0</v>
      </c>
      <c r="BO8" s="42">
        <f t="shared" ref="BO8:BO15" si="33">BN8/BN$17*100</f>
        <v>0</v>
      </c>
      <c r="BP8" s="29">
        <v>0</v>
      </c>
      <c r="BQ8" s="43">
        <f t="shared" ref="BQ8:BQ15" si="34">BL8+BN8+BP8</f>
        <v>0</v>
      </c>
      <c r="BR8" s="41">
        <f t="shared" ref="BR8:BR15" si="35">BQ8/BQ$17*100</f>
        <v>0</v>
      </c>
      <c r="BS8" s="29">
        <v>0</v>
      </c>
      <c r="BT8" s="42">
        <f t="shared" ref="BT8:BT15" si="36">BS8/BS$17*100</f>
        <v>0</v>
      </c>
      <c r="BU8" s="29">
        <v>0</v>
      </c>
      <c r="BV8" s="42">
        <f t="shared" ref="BV8:BV15" si="37">BU8/BU$17*100</f>
        <v>0</v>
      </c>
      <c r="BW8" s="29">
        <v>0</v>
      </c>
      <c r="BX8" s="43">
        <f t="shared" ref="BX8:BX15" si="38">BS8+BU8+BW8</f>
        <v>0</v>
      </c>
      <c r="BY8" s="41">
        <f t="shared" ref="BY8:BY15" si="39">BX8/BX$17*100</f>
        <v>0</v>
      </c>
      <c r="BZ8" s="29">
        <v>0</v>
      </c>
      <c r="CA8" s="42">
        <f t="shared" ref="CA8:CA15" si="40">BZ8/BZ$17*100</f>
        <v>0</v>
      </c>
      <c r="CB8" s="29">
        <v>0</v>
      </c>
      <c r="CC8" s="42">
        <f t="shared" ref="CC8:CC15" si="41">CB8/CB$17*100</f>
        <v>0</v>
      </c>
      <c r="CD8" s="29">
        <v>0</v>
      </c>
      <c r="CE8" s="43">
        <f t="shared" ref="CE8:CE15" si="42">BZ8+CB8+CD8</f>
        <v>0</v>
      </c>
      <c r="CF8" s="41">
        <f t="shared" ref="CF8:CF15" si="43">CE8/CE$17*100</f>
        <v>0</v>
      </c>
      <c r="CG8" s="29">
        <v>0</v>
      </c>
      <c r="CH8" s="42">
        <f t="shared" ref="CH8:CH15" si="44">CG8/CG$17*100</f>
        <v>0</v>
      </c>
      <c r="CI8" s="29">
        <v>0</v>
      </c>
      <c r="CJ8" s="42">
        <f t="shared" ref="CJ8:CJ15" si="45">CI8/CI$17*100</f>
        <v>0</v>
      </c>
      <c r="CK8" s="29">
        <v>0</v>
      </c>
      <c r="CL8" s="43">
        <f t="shared" ref="CL8:CL15" si="46">CG8+CI8+CK8</f>
        <v>0</v>
      </c>
      <c r="CM8" s="41">
        <f t="shared" ref="CM8:CM15" si="47">CL8/CL$17*100</f>
        <v>0</v>
      </c>
      <c r="CN8" s="29">
        <v>0</v>
      </c>
      <c r="CO8" s="42">
        <f t="shared" ref="CO8:CO15" si="48">CN8/CN$17*100</f>
        <v>0</v>
      </c>
      <c r="CP8" s="29">
        <v>0</v>
      </c>
      <c r="CQ8" s="42">
        <f t="shared" ref="CQ8:CQ15" si="49">CP8/CP$17*100</f>
        <v>0</v>
      </c>
      <c r="CR8" s="29">
        <v>0</v>
      </c>
      <c r="CS8" s="43">
        <f t="shared" ref="CS8:CS15" si="50">CN8+CP8+CR8</f>
        <v>0</v>
      </c>
      <c r="CT8" s="41">
        <f t="shared" ref="CT8:CT15" si="51">CS8/CS$17*100</f>
        <v>0</v>
      </c>
      <c r="CU8" s="29">
        <v>0</v>
      </c>
      <c r="CV8" s="42">
        <f t="shared" ref="CV8:CV15" si="52">CU8/CU$17*100</f>
        <v>0</v>
      </c>
      <c r="CW8" s="29">
        <v>0</v>
      </c>
      <c r="CX8" s="42">
        <f t="shared" ref="CX8:CX15" si="53">CW8/CW$17*100</f>
        <v>0</v>
      </c>
      <c r="CY8" s="29">
        <v>0</v>
      </c>
      <c r="CZ8" s="43">
        <f t="shared" ref="CZ8:CZ15" si="54">CU8+CW8+CY8</f>
        <v>0</v>
      </c>
      <c r="DA8" s="41">
        <f t="shared" ref="DA8:DA15" si="55">CZ8/CZ$17*100</f>
        <v>0</v>
      </c>
      <c r="DB8" s="29">
        <v>0</v>
      </c>
      <c r="DC8" s="42">
        <f t="shared" ref="DC8:DC15" si="56">DB8/DB$17*100</f>
        <v>0</v>
      </c>
      <c r="DD8" s="29">
        <v>0</v>
      </c>
      <c r="DE8" s="42">
        <f t="shared" ref="DE8:DE15" si="57">DD8/DD$17*100</f>
        <v>0</v>
      </c>
      <c r="DF8" s="29">
        <v>0</v>
      </c>
      <c r="DG8" s="43">
        <f t="shared" ref="DG8:DG15" si="58">DB8+DD8+DF8</f>
        <v>0</v>
      </c>
      <c r="DH8" s="41">
        <f t="shared" ref="DH8:DH15" si="59">DG8/DG$17*100</f>
        <v>0</v>
      </c>
      <c r="DI8" s="29">
        <v>0</v>
      </c>
      <c r="DJ8" s="42">
        <f t="shared" ref="DJ8:DJ15" si="60">DI8/DI$17*100</f>
        <v>0</v>
      </c>
      <c r="DK8" s="29">
        <v>0</v>
      </c>
      <c r="DL8" s="42">
        <f t="shared" ref="DL8:DL15" si="61">DK8/DK$17*100</f>
        <v>0</v>
      </c>
      <c r="DM8" s="29">
        <v>0</v>
      </c>
      <c r="DN8" s="43">
        <f t="shared" ref="DN8:DN15" si="62">DI8+DK8+DM8</f>
        <v>0</v>
      </c>
      <c r="DO8" s="41">
        <f t="shared" ref="DO8:DO15" si="63">DN8/DN$17*100</f>
        <v>0</v>
      </c>
      <c r="DP8" s="29">
        <v>0</v>
      </c>
      <c r="DQ8" s="42">
        <f t="shared" ref="DQ8:DQ15" si="64">DP8/DP$17*100</f>
        <v>0</v>
      </c>
      <c r="DR8" s="29">
        <v>0</v>
      </c>
      <c r="DS8" s="42">
        <f t="shared" ref="DS8:DS15" si="65">DR8/DR$17*100</f>
        <v>0</v>
      </c>
      <c r="DT8" s="29">
        <v>0</v>
      </c>
      <c r="DU8" s="43">
        <f t="shared" ref="DU8:DU15" si="66">DP8+DR8+DT8</f>
        <v>0</v>
      </c>
      <c r="DV8" s="41">
        <f t="shared" ref="DV8:DV15" si="67">DU8/DU$17*100</f>
        <v>0</v>
      </c>
      <c r="DW8" s="29">
        <v>0</v>
      </c>
      <c r="DX8" s="42">
        <f t="shared" ref="DX8:DX15" si="68">DW8/DW$17*100</f>
        <v>0</v>
      </c>
      <c r="DY8" s="29">
        <v>0</v>
      </c>
      <c r="DZ8" s="42">
        <f t="shared" ref="DZ8:DZ15" si="69">DY8/DY$17*100</f>
        <v>0</v>
      </c>
      <c r="EA8" s="29">
        <v>0</v>
      </c>
      <c r="EB8" s="43">
        <f t="shared" ref="EB8:EB15" si="70">DW8+DY8+EA8</f>
        <v>0</v>
      </c>
      <c r="EC8" s="41">
        <f t="shared" ref="EC8:EC15" si="71">EB8/EB$17*100</f>
        <v>0</v>
      </c>
      <c r="ED8" s="29">
        <v>0</v>
      </c>
      <c r="EE8" s="42">
        <f t="shared" ref="EE8:EE15" si="72">ED8/ED$17*100</f>
        <v>0</v>
      </c>
      <c r="EF8" s="29">
        <v>0</v>
      </c>
      <c r="EG8" s="42">
        <f t="shared" ref="EG8:EG15" si="73">EF8/EF$17*100</f>
        <v>0</v>
      </c>
      <c r="EH8" s="29">
        <v>0</v>
      </c>
      <c r="EI8" s="43">
        <f t="shared" ref="EI8:EI15" si="74">ED8+EF8+EH8</f>
        <v>0</v>
      </c>
      <c r="EJ8" s="41">
        <f t="shared" ref="EJ8:EJ15" si="75">EI8/EI$17*100</f>
        <v>0</v>
      </c>
      <c r="EK8" s="29">
        <v>0</v>
      </c>
      <c r="EL8" s="42">
        <f t="shared" ref="EL8:EL15" si="76">EK8/EK$17*100</f>
        <v>0</v>
      </c>
      <c r="EM8" s="29">
        <v>0</v>
      </c>
      <c r="EN8" s="42">
        <f t="shared" ref="EN8:EN15" si="77">EM8/EM$17*100</f>
        <v>0</v>
      </c>
      <c r="EO8" s="29">
        <v>0</v>
      </c>
      <c r="EP8" s="43">
        <f t="shared" ref="EP8:EP15" si="78">EK8+EM8+EO8</f>
        <v>0</v>
      </c>
      <c r="EQ8" s="41">
        <f t="shared" ref="EQ8:EQ15" si="79">EP8/EP$17*100</f>
        <v>0</v>
      </c>
      <c r="ER8" s="29">
        <v>0</v>
      </c>
      <c r="ES8" s="42">
        <f t="shared" ref="ES8:ES15" si="80">ER8/ER$17*100</f>
        <v>0</v>
      </c>
      <c r="ET8" s="29">
        <v>0</v>
      </c>
      <c r="EU8" s="42">
        <f t="shared" ref="EU8:EU15" si="81">ET8/ET$17*100</f>
        <v>0</v>
      </c>
      <c r="EV8" s="29">
        <v>0</v>
      </c>
      <c r="EW8" s="43">
        <f t="shared" ref="EW8:EW15" si="82">ER8+ET8+EV8</f>
        <v>0</v>
      </c>
      <c r="EX8" s="41">
        <f t="shared" ref="EX8:EX15" si="83">EW8/EW$17*100</f>
        <v>0</v>
      </c>
      <c r="EY8" s="44">
        <v>0</v>
      </c>
      <c r="EZ8" s="42">
        <f t="shared" ref="EZ8:EZ15" si="84">EY8/EY$17*100</f>
        <v>0</v>
      </c>
      <c r="FA8" s="45">
        <v>0</v>
      </c>
      <c r="FB8" s="42">
        <f t="shared" ref="FB8:FB15" si="85">FA8/FA$17*100</f>
        <v>0</v>
      </c>
      <c r="FC8" s="45">
        <v>0</v>
      </c>
      <c r="FD8" s="43">
        <f t="shared" ref="FD8:FD15" si="86">EY8+FA8+FC8</f>
        <v>0</v>
      </c>
      <c r="FE8" s="41">
        <f t="shared" ref="FE8:FE15" si="87">FD8/FD$17*100</f>
        <v>0</v>
      </c>
    </row>
    <row r="9" spans="1:161" s="29" customFormat="1" ht="15" x14ac:dyDescent="0.25">
      <c r="A9" s="46" t="s">
        <v>72</v>
      </c>
      <c r="B9" s="38">
        <v>2661191</v>
      </c>
      <c r="C9" s="39">
        <f t="shared" si="0"/>
        <v>14.091364689108612</v>
      </c>
      <c r="D9" s="40">
        <v>2466851</v>
      </c>
      <c r="E9" s="39">
        <f t="shared" si="1"/>
        <v>12.901955896704271</v>
      </c>
      <c r="F9" s="40">
        <f t="shared" si="2"/>
        <v>5128042</v>
      </c>
      <c r="G9" s="41">
        <f t="shared" si="3"/>
        <v>13.492987466622363</v>
      </c>
      <c r="H9" s="29">
        <v>0</v>
      </c>
      <c r="I9" s="42">
        <f t="shared" si="4"/>
        <v>0</v>
      </c>
      <c r="J9" s="29">
        <v>0</v>
      </c>
      <c r="K9" s="42">
        <f t="shared" si="5"/>
        <v>0</v>
      </c>
      <c r="L9" s="29">
        <v>0</v>
      </c>
      <c r="M9" s="43">
        <v>0</v>
      </c>
      <c r="N9" s="41">
        <f t="shared" si="6"/>
        <v>0</v>
      </c>
      <c r="O9" s="29">
        <v>0</v>
      </c>
      <c r="P9" s="42">
        <f t="shared" si="7"/>
        <v>0</v>
      </c>
      <c r="Q9" s="29">
        <v>0</v>
      </c>
      <c r="R9" s="42">
        <f t="shared" si="8"/>
        <v>0</v>
      </c>
      <c r="S9" s="29">
        <v>0</v>
      </c>
      <c r="T9" s="43">
        <v>0</v>
      </c>
      <c r="U9" s="41">
        <f t="shared" si="9"/>
        <v>0</v>
      </c>
      <c r="V9" s="29">
        <v>0</v>
      </c>
      <c r="W9" s="42">
        <f t="shared" si="10"/>
        <v>0</v>
      </c>
      <c r="X9" s="29">
        <v>0</v>
      </c>
      <c r="Y9" s="42">
        <f t="shared" si="11"/>
        <v>0</v>
      </c>
      <c r="Z9" s="29">
        <v>0</v>
      </c>
      <c r="AA9" s="43">
        <v>0</v>
      </c>
      <c r="AB9" s="41">
        <f t="shared" si="12"/>
        <v>0</v>
      </c>
      <c r="AC9" s="29">
        <v>0</v>
      </c>
      <c r="AD9" s="42">
        <f t="shared" si="13"/>
        <v>0</v>
      </c>
      <c r="AE9" s="29">
        <v>0</v>
      </c>
      <c r="AF9" s="42">
        <f t="shared" si="14"/>
        <v>0</v>
      </c>
      <c r="AG9" s="29">
        <v>0</v>
      </c>
      <c r="AH9" s="43">
        <v>0</v>
      </c>
      <c r="AI9" s="41">
        <f t="shared" si="15"/>
        <v>0</v>
      </c>
      <c r="AJ9" s="29">
        <v>0</v>
      </c>
      <c r="AK9" s="42">
        <f t="shared" si="16"/>
        <v>0</v>
      </c>
      <c r="AL9" s="29">
        <v>0</v>
      </c>
      <c r="AM9" s="42">
        <f t="shared" si="17"/>
        <v>0</v>
      </c>
      <c r="AN9" s="29">
        <v>0</v>
      </c>
      <c r="AO9" s="43">
        <f t="shared" si="18"/>
        <v>0</v>
      </c>
      <c r="AP9" s="41">
        <f t="shared" si="19"/>
        <v>0</v>
      </c>
      <c r="AQ9" s="29">
        <v>0</v>
      </c>
      <c r="AR9" s="42">
        <f t="shared" si="20"/>
        <v>0</v>
      </c>
      <c r="AS9" s="29">
        <v>0</v>
      </c>
      <c r="AT9" s="42">
        <f t="shared" si="21"/>
        <v>0</v>
      </c>
      <c r="AU9" s="29">
        <v>0</v>
      </c>
      <c r="AV9" s="43">
        <f t="shared" si="22"/>
        <v>0</v>
      </c>
      <c r="AW9" s="41">
        <f t="shared" si="23"/>
        <v>0</v>
      </c>
      <c r="AX9" s="29">
        <v>0</v>
      </c>
      <c r="AY9" s="42">
        <f t="shared" si="24"/>
        <v>0</v>
      </c>
      <c r="AZ9" s="29">
        <v>0</v>
      </c>
      <c r="BA9" s="42">
        <f t="shared" si="25"/>
        <v>0</v>
      </c>
      <c r="BB9" s="29">
        <v>0</v>
      </c>
      <c r="BC9" s="43">
        <f t="shared" si="26"/>
        <v>0</v>
      </c>
      <c r="BD9" s="41">
        <f t="shared" si="27"/>
        <v>0</v>
      </c>
      <c r="BE9" s="29">
        <v>0</v>
      </c>
      <c r="BF9" s="42">
        <f t="shared" si="28"/>
        <v>0</v>
      </c>
      <c r="BG9" s="29">
        <v>0</v>
      </c>
      <c r="BH9" s="42">
        <f t="shared" si="29"/>
        <v>0</v>
      </c>
      <c r="BI9" s="29">
        <v>0</v>
      </c>
      <c r="BJ9" s="43">
        <f t="shared" si="30"/>
        <v>0</v>
      </c>
      <c r="BK9" s="41">
        <f t="shared" si="31"/>
        <v>0</v>
      </c>
      <c r="BL9" s="29">
        <v>0</v>
      </c>
      <c r="BM9" s="42">
        <f t="shared" si="32"/>
        <v>0</v>
      </c>
      <c r="BN9" s="29">
        <v>0</v>
      </c>
      <c r="BO9" s="42">
        <f t="shared" si="33"/>
        <v>0</v>
      </c>
      <c r="BP9" s="29">
        <v>0</v>
      </c>
      <c r="BQ9" s="43">
        <f t="shared" si="34"/>
        <v>0</v>
      </c>
      <c r="BR9" s="41">
        <f t="shared" si="35"/>
        <v>0</v>
      </c>
      <c r="BS9" s="29">
        <v>0</v>
      </c>
      <c r="BT9" s="42">
        <f t="shared" si="36"/>
        <v>0</v>
      </c>
      <c r="BU9" s="29">
        <v>0</v>
      </c>
      <c r="BV9" s="42">
        <f t="shared" si="37"/>
        <v>0</v>
      </c>
      <c r="BW9" s="29">
        <v>0</v>
      </c>
      <c r="BX9" s="43">
        <f t="shared" si="38"/>
        <v>0</v>
      </c>
      <c r="BY9" s="41">
        <f t="shared" si="39"/>
        <v>0</v>
      </c>
      <c r="BZ9" s="29">
        <v>0</v>
      </c>
      <c r="CA9" s="42">
        <f t="shared" si="40"/>
        <v>0</v>
      </c>
      <c r="CB9" s="29">
        <v>0</v>
      </c>
      <c r="CC9" s="42">
        <f t="shared" si="41"/>
        <v>0</v>
      </c>
      <c r="CD9" s="29">
        <v>0</v>
      </c>
      <c r="CE9" s="43">
        <f t="shared" si="42"/>
        <v>0</v>
      </c>
      <c r="CF9" s="41">
        <f t="shared" si="43"/>
        <v>0</v>
      </c>
      <c r="CG9" s="29">
        <v>0</v>
      </c>
      <c r="CH9" s="42">
        <f t="shared" si="44"/>
        <v>0</v>
      </c>
      <c r="CI9" s="29">
        <v>0</v>
      </c>
      <c r="CJ9" s="42">
        <f t="shared" si="45"/>
        <v>0</v>
      </c>
      <c r="CK9" s="29">
        <v>0</v>
      </c>
      <c r="CL9" s="43">
        <f t="shared" si="46"/>
        <v>0</v>
      </c>
      <c r="CM9" s="41">
        <f t="shared" si="47"/>
        <v>0</v>
      </c>
      <c r="CN9" s="29">
        <v>0</v>
      </c>
      <c r="CO9" s="42">
        <f t="shared" si="48"/>
        <v>0</v>
      </c>
      <c r="CP9" s="29">
        <v>0</v>
      </c>
      <c r="CQ9" s="42">
        <f t="shared" si="49"/>
        <v>0</v>
      </c>
      <c r="CR9" s="29">
        <v>0</v>
      </c>
      <c r="CS9" s="43">
        <f t="shared" si="50"/>
        <v>0</v>
      </c>
      <c r="CT9" s="41">
        <f t="shared" si="51"/>
        <v>0</v>
      </c>
      <c r="CU9" s="29">
        <v>0</v>
      </c>
      <c r="CV9" s="42">
        <f t="shared" si="52"/>
        <v>0</v>
      </c>
      <c r="CW9" s="29">
        <v>0</v>
      </c>
      <c r="CX9" s="42">
        <f t="shared" si="53"/>
        <v>0</v>
      </c>
      <c r="CY9" s="29">
        <v>0</v>
      </c>
      <c r="CZ9" s="43">
        <f t="shared" si="54"/>
        <v>0</v>
      </c>
      <c r="DA9" s="41">
        <f t="shared" si="55"/>
        <v>0</v>
      </c>
      <c r="DB9" s="29">
        <v>0</v>
      </c>
      <c r="DC9" s="42">
        <f t="shared" si="56"/>
        <v>0</v>
      </c>
      <c r="DD9" s="29">
        <v>0</v>
      </c>
      <c r="DE9" s="42">
        <f t="shared" si="57"/>
        <v>0</v>
      </c>
      <c r="DF9" s="29">
        <v>0</v>
      </c>
      <c r="DG9" s="43">
        <f t="shared" si="58"/>
        <v>0</v>
      </c>
      <c r="DH9" s="41">
        <f t="shared" si="59"/>
        <v>0</v>
      </c>
      <c r="DI9" s="29">
        <v>0</v>
      </c>
      <c r="DJ9" s="42">
        <f t="shared" si="60"/>
        <v>0</v>
      </c>
      <c r="DK9" s="29">
        <v>0</v>
      </c>
      <c r="DL9" s="42">
        <f t="shared" si="61"/>
        <v>0</v>
      </c>
      <c r="DM9" s="29">
        <v>0</v>
      </c>
      <c r="DN9" s="43">
        <f t="shared" si="62"/>
        <v>0</v>
      </c>
      <c r="DO9" s="41">
        <f t="shared" si="63"/>
        <v>0</v>
      </c>
      <c r="DP9" s="29">
        <v>0</v>
      </c>
      <c r="DQ9" s="42">
        <f t="shared" si="64"/>
        <v>0</v>
      </c>
      <c r="DR9" s="29">
        <v>0</v>
      </c>
      <c r="DS9" s="42">
        <f t="shared" si="65"/>
        <v>0</v>
      </c>
      <c r="DT9" s="29">
        <v>0</v>
      </c>
      <c r="DU9" s="43">
        <f t="shared" si="66"/>
        <v>0</v>
      </c>
      <c r="DV9" s="41">
        <f t="shared" si="67"/>
        <v>0</v>
      </c>
      <c r="DW9" s="29">
        <v>0</v>
      </c>
      <c r="DX9" s="42">
        <f t="shared" si="68"/>
        <v>0</v>
      </c>
      <c r="DY9" s="29">
        <v>0</v>
      </c>
      <c r="DZ9" s="42">
        <f t="shared" si="69"/>
        <v>0</v>
      </c>
      <c r="EA9" s="29">
        <v>0</v>
      </c>
      <c r="EB9" s="43">
        <f t="shared" si="70"/>
        <v>0</v>
      </c>
      <c r="EC9" s="41">
        <f t="shared" si="71"/>
        <v>0</v>
      </c>
      <c r="ED9" s="29">
        <v>0</v>
      </c>
      <c r="EE9" s="42">
        <f t="shared" si="72"/>
        <v>0</v>
      </c>
      <c r="EF9" s="29">
        <v>0</v>
      </c>
      <c r="EG9" s="42">
        <f t="shared" si="73"/>
        <v>0</v>
      </c>
      <c r="EH9" s="29">
        <v>0</v>
      </c>
      <c r="EI9" s="43">
        <f t="shared" si="74"/>
        <v>0</v>
      </c>
      <c r="EJ9" s="41">
        <f t="shared" si="75"/>
        <v>0</v>
      </c>
      <c r="EK9" s="29">
        <v>0</v>
      </c>
      <c r="EL9" s="42">
        <f t="shared" si="76"/>
        <v>0</v>
      </c>
      <c r="EM9" s="29">
        <v>0</v>
      </c>
      <c r="EN9" s="42">
        <f t="shared" si="77"/>
        <v>0</v>
      </c>
      <c r="EO9" s="29">
        <v>0</v>
      </c>
      <c r="EP9" s="43">
        <f t="shared" si="78"/>
        <v>0</v>
      </c>
      <c r="EQ9" s="41">
        <f t="shared" si="79"/>
        <v>0</v>
      </c>
      <c r="ER9" s="29">
        <v>0</v>
      </c>
      <c r="ES9" s="42">
        <f t="shared" si="80"/>
        <v>0</v>
      </c>
      <c r="ET9" s="29">
        <v>0</v>
      </c>
      <c r="EU9" s="42">
        <f t="shared" si="81"/>
        <v>0</v>
      </c>
      <c r="EV9" s="29">
        <v>0</v>
      </c>
      <c r="EW9" s="43">
        <f t="shared" si="82"/>
        <v>0</v>
      </c>
      <c r="EX9" s="41">
        <f t="shared" si="83"/>
        <v>0</v>
      </c>
      <c r="EY9" s="44">
        <v>0</v>
      </c>
      <c r="EZ9" s="42">
        <f t="shared" si="84"/>
        <v>0</v>
      </c>
      <c r="FA9" s="45">
        <v>0</v>
      </c>
      <c r="FB9" s="42">
        <f t="shared" si="85"/>
        <v>0</v>
      </c>
      <c r="FC9" s="45">
        <v>0</v>
      </c>
      <c r="FD9" s="43">
        <f t="shared" si="86"/>
        <v>0</v>
      </c>
      <c r="FE9" s="41">
        <f t="shared" si="87"/>
        <v>0</v>
      </c>
    </row>
    <row r="10" spans="1:161" s="29" customFormat="1" ht="15" x14ac:dyDescent="0.25">
      <c r="A10" s="46" t="s">
        <v>73</v>
      </c>
      <c r="B10" s="38">
        <v>2667706</v>
      </c>
      <c r="C10" s="39">
        <f t="shared" si="0"/>
        <v>14.125862491389448</v>
      </c>
      <c r="D10" s="40">
        <v>2624697</v>
      </c>
      <c r="E10" s="39">
        <f t="shared" si="1"/>
        <v>13.727511283094115</v>
      </c>
      <c r="F10" s="40">
        <f t="shared" si="2"/>
        <v>5292403</v>
      </c>
      <c r="G10" s="41">
        <f t="shared" si="3"/>
        <v>13.925456801507202</v>
      </c>
      <c r="H10" s="29">
        <v>0</v>
      </c>
      <c r="I10" s="42">
        <f t="shared" si="4"/>
        <v>0</v>
      </c>
      <c r="J10" s="29">
        <v>0</v>
      </c>
      <c r="K10" s="42">
        <f t="shared" si="5"/>
        <v>0</v>
      </c>
      <c r="L10" s="29">
        <v>0</v>
      </c>
      <c r="M10" s="43">
        <v>0</v>
      </c>
      <c r="N10" s="41">
        <f t="shared" si="6"/>
        <v>0</v>
      </c>
      <c r="O10" s="29">
        <v>0</v>
      </c>
      <c r="P10" s="42">
        <f t="shared" si="7"/>
        <v>0</v>
      </c>
      <c r="Q10" s="29">
        <v>0</v>
      </c>
      <c r="R10" s="42">
        <f t="shared" si="8"/>
        <v>0</v>
      </c>
      <c r="S10" s="29">
        <v>0</v>
      </c>
      <c r="T10" s="43">
        <v>0</v>
      </c>
      <c r="U10" s="41">
        <f t="shared" si="9"/>
        <v>0</v>
      </c>
      <c r="V10" s="29">
        <v>0</v>
      </c>
      <c r="W10" s="42">
        <f t="shared" si="10"/>
        <v>0</v>
      </c>
      <c r="X10" s="29">
        <v>0</v>
      </c>
      <c r="Y10" s="42">
        <f t="shared" si="11"/>
        <v>0</v>
      </c>
      <c r="Z10" s="29">
        <v>0</v>
      </c>
      <c r="AA10" s="43">
        <v>0</v>
      </c>
      <c r="AB10" s="41">
        <f t="shared" si="12"/>
        <v>0</v>
      </c>
      <c r="AC10" s="29">
        <v>0</v>
      </c>
      <c r="AD10" s="42">
        <f t="shared" si="13"/>
        <v>0</v>
      </c>
      <c r="AE10" s="29">
        <v>0</v>
      </c>
      <c r="AF10" s="42">
        <f t="shared" si="14"/>
        <v>0</v>
      </c>
      <c r="AG10" s="29">
        <v>0</v>
      </c>
      <c r="AH10" s="43">
        <v>0</v>
      </c>
      <c r="AI10" s="41">
        <f t="shared" si="15"/>
        <v>0</v>
      </c>
      <c r="AJ10" s="29">
        <v>0</v>
      </c>
      <c r="AK10" s="42">
        <f t="shared" si="16"/>
        <v>0</v>
      </c>
      <c r="AL10" s="29">
        <v>0</v>
      </c>
      <c r="AM10" s="42">
        <f t="shared" si="17"/>
        <v>0</v>
      </c>
      <c r="AN10" s="29">
        <v>0</v>
      </c>
      <c r="AO10" s="43">
        <f t="shared" si="18"/>
        <v>0</v>
      </c>
      <c r="AP10" s="41">
        <f t="shared" si="19"/>
        <v>0</v>
      </c>
      <c r="AQ10" s="29">
        <v>0</v>
      </c>
      <c r="AR10" s="42">
        <f t="shared" si="20"/>
        <v>0</v>
      </c>
      <c r="AS10" s="29">
        <v>0</v>
      </c>
      <c r="AT10" s="42">
        <f t="shared" si="21"/>
        <v>0</v>
      </c>
      <c r="AU10" s="29">
        <v>0</v>
      </c>
      <c r="AV10" s="43">
        <f t="shared" si="22"/>
        <v>0</v>
      </c>
      <c r="AW10" s="41">
        <f t="shared" si="23"/>
        <v>0</v>
      </c>
      <c r="AX10" s="29">
        <v>0</v>
      </c>
      <c r="AY10" s="42">
        <f t="shared" si="24"/>
        <v>0</v>
      </c>
      <c r="AZ10" s="29">
        <v>0</v>
      </c>
      <c r="BA10" s="42">
        <f t="shared" si="25"/>
        <v>0</v>
      </c>
      <c r="BB10" s="29">
        <v>0</v>
      </c>
      <c r="BC10" s="43">
        <f t="shared" si="26"/>
        <v>0</v>
      </c>
      <c r="BD10" s="41">
        <f t="shared" si="27"/>
        <v>0</v>
      </c>
      <c r="BE10" s="29">
        <v>0</v>
      </c>
      <c r="BF10" s="42">
        <f t="shared" si="28"/>
        <v>0</v>
      </c>
      <c r="BG10" s="29">
        <v>0</v>
      </c>
      <c r="BH10" s="42">
        <f t="shared" si="29"/>
        <v>0</v>
      </c>
      <c r="BI10" s="29">
        <v>0</v>
      </c>
      <c r="BJ10" s="43">
        <f t="shared" si="30"/>
        <v>0</v>
      </c>
      <c r="BK10" s="41">
        <f t="shared" si="31"/>
        <v>0</v>
      </c>
      <c r="BL10" s="29">
        <v>0</v>
      </c>
      <c r="BM10" s="42">
        <f t="shared" si="32"/>
        <v>0</v>
      </c>
      <c r="BN10" s="29">
        <v>0</v>
      </c>
      <c r="BO10" s="42">
        <f t="shared" si="33"/>
        <v>0</v>
      </c>
      <c r="BP10" s="29">
        <v>0</v>
      </c>
      <c r="BQ10" s="43">
        <f t="shared" si="34"/>
        <v>0</v>
      </c>
      <c r="BR10" s="41">
        <f t="shared" si="35"/>
        <v>0</v>
      </c>
      <c r="BS10" s="29">
        <v>0</v>
      </c>
      <c r="BT10" s="42">
        <f t="shared" si="36"/>
        <v>0</v>
      </c>
      <c r="BU10" s="29">
        <v>0</v>
      </c>
      <c r="BV10" s="42">
        <f t="shared" si="37"/>
        <v>0</v>
      </c>
      <c r="BW10" s="29">
        <v>0</v>
      </c>
      <c r="BX10" s="43">
        <f t="shared" si="38"/>
        <v>0</v>
      </c>
      <c r="BY10" s="41">
        <f t="shared" si="39"/>
        <v>0</v>
      </c>
      <c r="BZ10" s="29">
        <v>0</v>
      </c>
      <c r="CA10" s="42">
        <f t="shared" si="40"/>
        <v>0</v>
      </c>
      <c r="CB10" s="29">
        <v>0</v>
      </c>
      <c r="CC10" s="42">
        <f t="shared" si="41"/>
        <v>0</v>
      </c>
      <c r="CD10" s="29">
        <v>0</v>
      </c>
      <c r="CE10" s="43">
        <f t="shared" si="42"/>
        <v>0</v>
      </c>
      <c r="CF10" s="41">
        <f t="shared" si="43"/>
        <v>0</v>
      </c>
      <c r="CG10" s="29">
        <v>0</v>
      </c>
      <c r="CH10" s="42">
        <f t="shared" si="44"/>
        <v>0</v>
      </c>
      <c r="CI10" s="29">
        <v>0</v>
      </c>
      <c r="CJ10" s="42">
        <f t="shared" si="45"/>
        <v>0</v>
      </c>
      <c r="CK10" s="29">
        <v>0</v>
      </c>
      <c r="CL10" s="43">
        <f t="shared" si="46"/>
        <v>0</v>
      </c>
      <c r="CM10" s="41">
        <f t="shared" si="47"/>
        <v>0</v>
      </c>
      <c r="CN10" s="29">
        <v>0</v>
      </c>
      <c r="CO10" s="42">
        <f t="shared" si="48"/>
        <v>0</v>
      </c>
      <c r="CP10" s="29">
        <v>0</v>
      </c>
      <c r="CQ10" s="42">
        <f t="shared" si="49"/>
        <v>0</v>
      </c>
      <c r="CR10" s="29">
        <v>0</v>
      </c>
      <c r="CS10" s="43">
        <f t="shared" si="50"/>
        <v>0</v>
      </c>
      <c r="CT10" s="41">
        <f t="shared" si="51"/>
        <v>0</v>
      </c>
      <c r="CU10" s="29">
        <v>0</v>
      </c>
      <c r="CV10" s="42">
        <f t="shared" si="52"/>
        <v>0</v>
      </c>
      <c r="CW10" s="29">
        <v>0</v>
      </c>
      <c r="CX10" s="42">
        <f t="shared" si="53"/>
        <v>0</v>
      </c>
      <c r="CY10" s="29">
        <v>0</v>
      </c>
      <c r="CZ10" s="43">
        <f t="shared" si="54"/>
        <v>0</v>
      </c>
      <c r="DA10" s="41">
        <f t="shared" si="55"/>
        <v>0</v>
      </c>
      <c r="DB10" s="29">
        <v>0</v>
      </c>
      <c r="DC10" s="42">
        <f t="shared" si="56"/>
        <v>0</v>
      </c>
      <c r="DD10" s="29">
        <v>0</v>
      </c>
      <c r="DE10" s="42">
        <f t="shared" si="57"/>
        <v>0</v>
      </c>
      <c r="DF10" s="29">
        <v>0</v>
      </c>
      <c r="DG10" s="43">
        <f t="shared" si="58"/>
        <v>0</v>
      </c>
      <c r="DH10" s="41">
        <f t="shared" si="59"/>
        <v>0</v>
      </c>
      <c r="DI10" s="29">
        <v>0</v>
      </c>
      <c r="DJ10" s="42">
        <f t="shared" si="60"/>
        <v>0</v>
      </c>
      <c r="DK10" s="29">
        <v>0</v>
      </c>
      <c r="DL10" s="42">
        <f t="shared" si="61"/>
        <v>0</v>
      </c>
      <c r="DM10" s="29">
        <v>0</v>
      </c>
      <c r="DN10" s="43">
        <f t="shared" si="62"/>
        <v>0</v>
      </c>
      <c r="DO10" s="41">
        <f t="shared" si="63"/>
        <v>0</v>
      </c>
      <c r="DP10" s="29">
        <v>0</v>
      </c>
      <c r="DQ10" s="42">
        <f t="shared" si="64"/>
        <v>0</v>
      </c>
      <c r="DR10" s="29">
        <v>0</v>
      </c>
      <c r="DS10" s="42">
        <f t="shared" si="65"/>
        <v>0</v>
      </c>
      <c r="DT10" s="29">
        <v>0</v>
      </c>
      <c r="DU10" s="43">
        <f t="shared" si="66"/>
        <v>0</v>
      </c>
      <c r="DV10" s="41">
        <f t="shared" si="67"/>
        <v>0</v>
      </c>
      <c r="DW10" s="29">
        <v>0</v>
      </c>
      <c r="DX10" s="42">
        <f t="shared" si="68"/>
        <v>0</v>
      </c>
      <c r="DY10" s="29">
        <v>0</v>
      </c>
      <c r="DZ10" s="42">
        <f t="shared" si="69"/>
        <v>0</v>
      </c>
      <c r="EA10" s="29">
        <v>0</v>
      </c>
      <c r="EB10" s="43">
        <f t="shared" si="70"/>
        <v>0</v>
      </c>
      <c r="EC10" s="41">
        <f t="shared" si="71"/>
        <v>0</v>
      </c>
      <c r="ED10" s="29">
        <v>0</v>
      </c>
      <c r="EE10" s="42">
        <f t="shared" si="72"/>
        <v>0</v>
      </c>
      <c r="EF10" s="29">
        <v>0</v>
      </c>
      <c r="EG10" s="42">
        <f t="shared" si="73"/>
        <v>0</v>
      </c>
      <c r="EH10" s="29">
        <v>0</v>
      </c>
      <c r="EI10" s="43">
        <f t="shared" si="74"/>
        <v>0</v>
      </c>
      <c r="EJ10" s="41">
        <f t="shared" si="75"/>
        <v>0</v>
      </c>
      <c r="EK10" s="29">
        <v>0</v>
      </c>
      <c r="EL10" s="42">
        <f t="shared" si="76"/>
        <v>0</v>
      </c>
      <c r="EM10" s="29">
        <v>0</v>
      </c>
      <c r="EN10" s="42">
        <f t="shared" si="77"/>
        <v>0</v>
      </c>
      <c r="EO10" s="29">
        <v>0</v>
      </c>
      <c r="EP10" s="43">
        <f t="shared" si="78"/>
        <v>0</v>
      </c>
      <c r="EQ10" s="41">
        <f t="shared" si="79"/>
        <v>0</v>
      </c>
      <c r="ER10" s="29">
        <v>0</v>
      </c>
      <c r="ES10" s="42">
        <f t="shared" si="80"/>
        <v>0</v>
      </c>
      <c r="ET10" s="29">
        <v>0</v>
      </c>
      <c r="EU10" s="42">
        <f t="shared" si="81"/>
        <v>0</v>
      </c>
      <c r="EV10" s="29">
        <v>0</v>
      </c>
      <c r="EW10" s="43">
        <f t="shared" si="82"/>
        <v>0</v>
      </c>
      <c r="EX10" s="41">
        <f t="shared" si="83"/>
        <v>0</v>
      </c>
      <c r="EY10" s="44">
        <v>0</v>
      </c>
      <c r="EZ10" s="42">
        <f t="shared" si="84"/>
        <v>0</v>
      </c>
      <c r="FA10" s="45">
        <v>0</v>
      </c>
      <c r="FB10" s="42">
        <f t="shared" si="85"/>
        <v>0</v>
      </c>
      <c r="FC10" s="45">
        <v>0</v>
      </c>
      <c r="FD10" s="43">
        <f t="shared" si="86"/>
        <v>0</v>
      </c>
      <c r="FE10" s="41">
        <f t="shared" si="87"/>
        <v>0</v>
      </c>
    </row>
    <row r="11" spans="1:161" s="29" customFormat="1" ht="15" x14ac:dyDescent="0.25">
      <c r="A11" s="46" t="s">
        <v>74</v>
      </c>
      <c r="B11" s="38">
        <v>2405182</v>
      </c>
      <c r="C11" s="39">
        <f t="shared" si="0"/>
        <v>12.735762561078717</v>
      </c>
      <c r="D11" s="40">
        <v>2449181</v>
      </c>
      <c r="E11" s="39">
        <f t="shared" si="1"/>
        <v>12.809539467542248</v>
      </c>
      <c r="F11" s="40">
        <f t="shared" si="2"/>
        <v>4854363</v>
      </c>
      <c r="G11" s="41">
        <f t="shared" si="3"/>
        <v>12.772878833175575</v>
      </c>
      <c r="H11" s="29">
        <v>0</v>
      </c>
      <c r="I11" s="42">
        <f t="shared" si="4"/>
        <v>0</v>
      </c>
      <c r="J11" s="29">
        <v>0</v>
      </c>
      <c r="K11" s="42">
        <f t="shared" si="5"/>
        <v>0</v>
      </c>
      <c r="L11" s="29">
        <v>0</v>
      </c>
      <c r="M11" s="43">
        <v>0</v>
      </c>
      <c r="N11" s="41">
        <f t="shared" si="6"/>
        <v>0</v>
      </c>
      <c r="O11" s="29">
        <v>0</v>
      </c>
      <c r="P11" s="42">
        <f t="shared" si="7"/>
        <v>0</v>
      </c>
      <c r="Q11" s="29">
        <v>0</v>
      </c>
      <c r="R11" s="42">
        <f t="shared" si="8"/>
        <v>0</v>
      </c>
      <c r="S11" s="29">
        <v>0</v>
      </c>
      <c r="T11" s="43">
        <v>0</v>
      </c>
      <c r="U11" s="41">
        <f t="shared" si="9"/>
        <v>0</v>
      </c>
      <c r="V11" s="29">
        <v>0</v>
      </c>
      <c r="W11" s="42">
        <f t="shared" si="10"/>
        <v>0</v>
      </c>
      <c r="X11" s="29">
        <v>0</v>
      </c>
      <c r="Y11" s="42">
        <f t="shared" si="11"/>
        <v>0</v>
      </c>
      <c r="Z11" s="29">
        <v>0</v>
      </c>
      <c r="AA11" s="43">
        <v>0</v>
      </c>
      <c r="AB11" s="41">
        <f t="shared" si="12"/>
        <v>0</v>
      </c>
      <c r="AC11" s="29">
        <v>0</v>
      </c>
      <c r="AD11" s="42">
        <f t="shared" si="13"/>
        <v>0</v>
      </c>
      <c r="AE11" s="29">
        <v>0</v>
      </c>
      <c r="AF11" s="42">
        <f t="shared" si="14"/>
        <v>0</v>
      </c>
      <c r="AG11" s="29">
        <v>0</v>
      </c>
      <c r="AH11" s="43">
        <v>0</v>
      </c>
      <c r="AI11" s="41">
        <f t="shared" si="15"/>
        <v>0</v>
      </c>
      <c r="AJ11" s="29">
        <v>0</v>
      </c>
      <c r="AK11" s="42">
        <f t="shared" si="16"/>
        <v>0</v>
      </c>
      <c r="AL11" s="29">
        <v>0</v>
      </c>
      <c r="AM11" s="42">
        <f t="shared" si="17"/>
        <v>0</v>
      </c>
      <c r="AN11" s="29">
        <v>0</v>
      </c>
      <c r="AO11" s="43">
        <f t="shared" si="18"/>
        <v>0</v>
      </c>
      <c r="AP11" s="41">
        <f t="shared" si="19"/>
        <v>0</v>
      </c>
      <c r="AQ11" s="29">
        <v>0</v>
      </c>
      <c r="AR11" s="42">
        <f t="shared" si="20"/>
        <v>0</v>
      </c>
      <c r="AS11" s="29">
        <v>0</v>
      </c>
      <c r="AT11" s="42">
        <f t="shared" si="21"/>
        <v>0</v>
      </c>
      <c r="AU11" s="29">
        <v>0</v>
      </c>
      <c r="AV11" s="43">
        <f t="shared" si="22"/>
        <v>0</v>
      </c>
      <c r="AW11" s="41">
        <f t="shared" si="23"/>
        <v>0</v>
      </c>
      <c r="AX11" s="29">
        <v>0</v>
      </c>
      <c r="AY11" s="42">
        <f t="shared" si="24"/>
        <v>0</v>
      </c>
      <c r="AZ11" s="29">
        <v>0</v>
      </c>
      <c r="BA11" s="42">
        <f t="shared" si="25"/>
        <v>0</v>
      </c>
      <c r="BB11" s="29">
        <v>0</v>
      </c>
      <c r="BC11" s="43">
        <f t="shared" si="26"/>
        <v>0</v>
      </c>
      <c r="BD11" s="41">
        <f t="shared" si="27"/>
        <v>0</v>
      </c>
      <c r="BE11" s="29">
        <v>0</v>
      </c>
      <c r="BF11" s="42">
        <f t="shared" si="28"/>
        <v>0</v>
      </c>
      <c r="BG11" s="29">
        <v>0</v>
      </c>
      <c r="BH11" s="42">
        <f t="shared" si="29"/>
        <v>0</v>
      </c>
      <c r="BI11" s="29">
        <v>0</v>
      </c>
      <c r="BJ11" s="43">
        <f t="shared" si="30"/>
        <v>0</v>
      </c>
      <c r="BK11" s="41">
        <f t="shared" si="31"/>
        <v>0</v>
      </c>
      <c r="BL11" s="29">
        <v>0</v>
      </c>
      <c r="BM11" s="42">
        <f t="shared" si="32"/>
        <v>0</v>
      </c>
      <c r="BN11" s="29">
        <v>0</v>
      </c>
      <c r="BO11" s="42">
        <f t="shared" si="33"/>
        <v>0</v>
      </c>
      <c r="BP11" s="29">
        <v>0</v>
      </c>
      <c r="BQ11" s="43">
        <f t="shared" si="34"/>
        <v>0</v>
      </c>
      <c r="BR11" s="41">
        <f t="shared" si="35"/>
        <v>0</v>
      </c>
      <c r="BS11" s="29">
        <v>0</v>
      </c>
      <c r="BT11" s="42">
        <f t="shared" si="36"/>
        <v>0</v>
      </c>
      <c r="BU11" s="29">
        <v>0</v>
      </c>
      <c r="BV11" s="42">
        <f t="shared" si="37"/>
        <v>0</v>
      </c>
      <c r="BW11" s="29">
        <v>0</v>
      </c>
      <c r="BX11" s="43">
        <f t="shared" si="38"/>
        <v>0</v>
      </c>
      <c r="BY11" s="41">
        <f t="shared" si="39"/>
        <v>0</v>
      </c>
      <c r="BZ11" s="29">
        <v>0</v>
      </c>
      <c r="CA11" s="42">
        <f t="shared" si="40"/>
        <v>0</v>
      </c>
      <c r="CB11" s="29">
        <v>0</v>
      </c>
      <c r="CC11" s="42">
        <f t="shared" si="41"/>
        <v>0</v>
      </c>
      <c r="CD11" s="29">
        <v>0</v>
      </c>
      <c r="CE11" s="43">
        <f t="shared" si="42"/>
        <v>0</v>
      </c>
      <c r="CF11" s="41">
        <f t="shared" si="43"/>
        <v>0</v>
      </c>
      <c r="CG11" s="29">
        <v>0</v>
      </c>
      <c r="CH11" s="42">
        <f t="shared" si="44"/>
        <v>0</v>
      </c>
      <c r="CI11" s="29">
        <v>0</v>
      </c>
      <c r="CJ11" s="42">
        <f t="shared" si="45"/>
        <v>0</v>
      </c>
      <c r="CK11" s="29">
        <v>0</v>
      </c>
      <c r="CL11" s="43">
        <f t="shared" si="46"/>
        <v>0</v>
      </c>
      <c r="CM11" s="41">
        <f t="shared" si="47"/>
        <v>0</v>
      </c>
      <c r="CN11" s="29">
        <v>0</v>
      </c>
      <c r="CO11" s="42">
        <f t="shared" si="48"/>
        <v>0</v>
      </c>
      <c r="CP11" s="29">
        <v>0</v>
      </c>
      <c r="CQ11" s="42">
        <f t="shared" si="49"/>
        <v>0</v>
      </c>
      <c r="CR11" s="29">
        <v>0</v>
      </c>
      <c r="CS11" s="43">
        <f t="shared" si="50"/>
        <v>0</v>
      </c>
      <c r="CT11" s="41">
        <f t="shared" si="51"/>
        <v>0</v>
      </c>
      <c r="CU11" s="29">
        <v>0</v>
      </c>
      <c r="CV11" s="42">
        <f t="shared" si="52"/>
        <v>0</v>
      </c>
      <c r="CW11" s="29">
        <v>0</v>
      </c>
      <c r="CX11" s="42">
        <f t="shared" si="53"/>
        <v>0</v>
      </c>
      <c r="CY11" s="29">
        <v>0</v>
      </c>
      <c r="CZ11" s="43">
        <f t="shared" si="54"/>
        <v>0</v>
      </c>
      <c r="DA11" s="41">
        <f t="shared" si="55"/>
        <v>0</v>
      </c>
      <c r="DB11" s="29">
        <v>0</v>
      </c>
      <c r="DC11" s="42">
        <f t="shared" si="56"/>
        <v>0</v>
      </c>
      <c r="DD11" s="29">
        <v>0</v>
      </c>
      <c r="DE11" s="42">
        <f t="shared" si="57"/>
        <v>0</v>
      </c>
      <c r="DF11" s="29">
        <v>0</v>
      </c>
      <c r="DG11" s="43">
        <f t="shared" si="58"/>
        <v>0</v>
      </c>
      <c r="DH11" s="41">
        <f t="shared" si="59"/>
        <v>0</v>
      </c>
      <c r="DI11" s="29">
        <v>0</v>
      </c>
      <c r="DJ11" s="42">
        <f t="shared" si="60"/>
        <v>0</v>
      </c>
      <c r="DK11" s="29">
        <v>0</v>
      </c>
      <c r="DL11" s="42">
        <f t="shared" si="61"/>
        <v>0</v>
      </c>
      <c r="DM11" s="29">
        <v>0</v>
      </c>
      <c r="DN11" s="43">
        <f t="shared" si="62"/>
        <v>0</v>
      </c>
      <c r="DO11" s="41">
        <f t="shared" si="63"/>
        <v>0</v>
      </c>
      <c r="DP11" s="29">
        <v>0</v>
      </c>
      <c r="DQ11" s="42">
        <f t="shared" si="64"/>
        <v>0</v>
      </c>
      <c r="DR11" s="29">
        <v>0</v>
      </c>
      <c r="DS11" s="42">
        <f t="shared" si="65"/>
        <v>0</v>
      </c>
      <c r="DT11" s="29">
        <v>0</v>
      </c>
      <c r="DU11" s="43">
        <f t="shared" si="66"/>
        <v>0</v>
      </c>
      <c r="DV11" s="41">
        <f t="shared" si="67"/>
        <v>0</v>
      </c>
      <c r="DW11" s="29">
        <v>0</v>
      </c>
      <c r="DX11" s="42">
        <f t="shared" si="68"/>
        <v>0</v>
      </c>
      <c r="DY11" s="29">
        <v>0</v>
      </c>
      <c r="DZ11" s="42">
        <f t="shared" si="69"/>
        <v>0</v>
      </c>
      <c r="EA11" s="29">
        <v>0</v>
      </c>
      <c r="EB11" s="43">
        <f t="shared" si="70"/>
        <v>0</v>
      </c>
      <c r="EC11" s="41">
        <f t="shared" si="71"/>
        <v>0</v>
      </c>
      <c r="ED11" s="29">
        <v>0</v>
      </c>
      <c r="EE11" s="42">
        <f t="shared" si="72"/>
        <v>0</v>
      </c>
      <c r="EF11" s="29">
        <v>0</v>
      </c>
      <c r="EG11" s="42">
        <f t="shared" si="73"/>
        <v>0</v>
      </c>
      <c r="EH11" s="29">
        <v>0</v>
      </c>
      <c r="EI11" s="43">
        <f t="shared" si="74"/>
        <v>0</v>
      </c>
      <c r="EJ11" s="41">
        <f t="shared" si="75"/>
        <v>0</v>
      </c>
      <c r="EK11" s="29">
        <v>0</v>
      </c>
      <c r="EL11" s="42">
        <f t="shared" si="76"/>
        <v>0</v>
      </c>
      <c r="EM11" s="29">
        <v>0</v>
      </c>
      <c r="EN11" s="42">
        <f t="shared" si="77"/>
        <v>0</v>
      </c>
      <c r="EO11" s="29">
        <v>0</v>
      </c>
      <c r="EP11" s="43">
        <f t="shared" si="78"/>
        <v>0</v>
      </c>
      <c r="EQ11" s="41">
        <f t="shared" si="79"/>
        <v>0</v>
      </c>
      <c r="ER11" s="29">
        <v>0</v>
      </c>
      <c r="ES11" s="42">
        <f t="shared" si="80"/>
        <v>0</v>
      </c>
      <c r="ET11" s="29">
        <v>0</v>
      </c>
      <c r="EU11" s="42">
        <f t="shared" si="81"/>
        <v>0</v>
      </c>
      <c r="EV11" s="29">
        <v>0</v>
      </c>
      <c r="EW11" s="43">
        <f t="shared" si="82"/>
        <v>0</v>
      </c>
      <c r="EX11" s="41">
        <f t="shared" si="83"/>
        <v>0</v>
      </c>
      <c r="EY11" s="44">
        <v>0</v>
      </c>
      <c r="EZ11" s="42">
        <f t="shared" si="84"/>
        <v>0</v>
      </c>
      <c r="FA11" s="45">
        <v>0</v>
      </c>
      <c r="FB11" s="42">
        <f t="shared" si="85"/>
        <v>0</v>
      </c>
      <c r="FC11" s="45">
        <v>0</v>
      </c>
      <c r="FD11" s="43">
        <f t="shared" si="86"/>
        <v>0</v>
      </c>
      <c r="FE11" s="41">
        <f t="shared" si="87"/>
        <v>0</v>
      </c>
    </row>
    <row r="12" spans="1:161" s="29" customFormat="1" ht="15" x14ac:dyDescent="0.25">
      <c r="A12" s="46" t="s">
        <v>75</v>
      </c>
      <c r="B12" s="38">
        <v>2582542</v>
      </c>
      <c r="C12" s="39">
        <f t="shared" si="0"/>
        <v>13.674907643585122</v>
      </c>
      <c r="D12" s="40">
        <v>2612269</v>
      </c>
      <c r="E12" s="39">
        <f t="shared" si="1"/>
        <v>13.662511204903646</v>
      </c>
      <c r="F12" s="40">
        <f t="shared" si="2"/>
        <v>5194811</v>
      </c>
      <c r="G12" s="41">
        <f t="shared" si="3"/>
        <v>13.668671144751151</v>
      </c>
      <c r="H12" s="29">
        <v>545</v>
      </c>
      <c r="I12" s="42">
        <f t="shared" si="4"/>
        <v>4.4086717359650542</v>
      </c>
      <c r="J12" s="29">
        <v>316</v>
      </c>
      <c r="K12" s="42">
        <f t="shared" si="5"/>
        <v>2.5512675601485548</v>
      </c>
      <c r="L12" s="29">
        <v>3</v>
      </c>
      <c r="M12" s="43">
        <f>H12+J12+L12</f>
        <v>864</v>
      </c>
      <c r="N12" s="41">
        <f t="shared" si="6"/>
        <v>3.4824667472793234</v>
      </c>
      <c r="O12" s="29">
        <v>460</v>
      </c>
      <c r="P12" s="42">
        <f t="shared" si="7"/>
        <v>3.9172272843396061</v>
      </c>
      <c r="Q12" s="29">
        <v>264</v>
      </c>
      <c r="R12" s="42">
        <f t="shared" si="8"/>
        <v>2.2051453391246243</v>
      </c>
      <c r="S12" s="29">
        <v>3</v>
      </c>
      <c r="T12" s="43">
        <f>O12+Q12+S12</f>
        <v>727</v>
      </c>
      <c r="U12" s="41">
        <f t="shared" si="9"/>
        <v>3.0583484077236966</v>
      </c>
      <c r="V12" s="29">
        <v>366</v>
      </c>
      <c r="W12" s="42">
        <f t="shared" si="10"/>
        <v>3.3571821684094663</v>
      </c>
      <c r="X12" s="29">
        <v>228</v>
      </c>
      <c r="Y12" s="42">
        <f t="shared" si="11"/>
        <v>2.0054534259829362</v>
      </c>
      <c r="Z12" s="29">
        <v>2</v>
      </c>
      <c r="AA12" s="43">
        <f>V12+X12+Z12</f>
        <v>596</v>
      </c>
      <c r="AB12" s="41">
        <f t="shared" si="12"/>
        <v>2.6702508960573477</v>
      </c>
      <c r="AC12" s="29">
        <v>316</v>
      </c>
      <c r="AD12" s="42">
        <f t="shared" si="13"/>
        <v>3.0880484706342228</v>
      </c>
      <c r="AE12" s="29">
        <v>204</v>
      </c>
      <c r="AF12" s="42">
        <f t="shared" si="14"/>
        <v>1.8901139627536367</v>
      </c>
      <c r="AG12" s="29">
        <v>2</v>
      </c>
      <c r="AH12" s="43">
        <v>522</v>
      </c>
      <c r="AI12" s="41">
        <f t="shared" si="15"/>
        <v>2.4772209567198176</v>
      </c>
      <c r="AJ12" s="29">
        <v>224</v>
      </c>
      <c r="AK12" s="42">
        <f t="shared" si="16"/>
        <v>2.7494783355836505</v>
      </c>
      <c r="AL12" s="29">
        <v>150</v>
      </c>
      <c r="AM12" s="42">
        <f t="shared" si="17"/>
        <v>1.721763085399449</v>
      </c>
      <c r="AN12" s="29">
        <v>2</v>
      </c>
      <c r="AO12" s="43">
        <f t="shared" si="18"/>
        <v>376</v>
      </c>
      <c r="AP12" s="41">
        <f t="shared" si="19"/>
        <v>2.2251153982719849</v>
      </c>
      <c r="AQ12" s="29">
        <v>185</v>
      </c>
      <c r="AR12" s="42">
        <f t="shared" si="20"/>
        <v>2.6282142349765594</v>
      </c>
      <c r="AS12" s="29">
        <v>134</v>
      </c>
      <c r="AT12" s="42">
        <f t="shared" si="21"/>
        <v>1.7536971600575841</v>
      </c>
      <c r="AU12" s="29">
        <v>2</v>
      </c>
      <c r="AV12" s="43">
        <f t="shared" si="22"/>
        <v>321</v>
      </c>
      <c r="AW12" s="41">
        <f t="shared" si="23"/>
        <v>2.18129926610492</v>
      </c>
      <c r="AX12" s="29">
        <v>149</v>
      </c>
      <c r="AY12" s="42">
        <f t="shared" si="24"/>
        <v>2.6846846846846848</v>
      </c>
      <c r="AZ12" s="29">
        <v>108</v>
      </c>
      <c r="BA12" s="42">
        <f t="shared" si="25"/>
        <v>1.7487046632124352</v>
      </c>
      <c r="BB12" s="29">
        <v>3</v>
      </c>
      <c r="BC12" s="43">
        <f t="shared" si="26"/>
        <v>260</v>
      </c>
      <c r="BD12" s="41">
        <f t="shared" si="27"/>
        <v>2.2084430476514054</v>
      </c>
      <c r="BE12" s="29">
        <v>135</v>
      </c>
      <c r="BF12" s="42">
        <f t="shared" si="28"/>
        <v>2.7256208358570562</v>
      </c>
      <c r="BG12" s="29">
        <v>99</v>
      </c>
      <c r="BH12" s="42">
        <f t="shared" si="29"/>
        <v>1.7438788092302273</v>
      </c>
      <c r="BI12" s="29">
        <v>2</v>
      </c>
      <c r="BJ12" s="43">
        <f t="shared" si="30"/>
        <v>236</v>
      </c>
      <c r="BK12" s="41">
        <f t="shared" si="31"/>
        <v>2.2107728337236532</v>
      </c>
      <c r="BL12" s="29">
        <v>121</v>
      </c>
      <c r="BM12" s="42">
        <f t="shared" si="32"/>
        <v>2.8002777134922474</v>
      </c>
      <c r="BN12" s="29">
        <v>86</v>
      </c>
      <c r="BO12" s="42">
        <f t="shared" si="33"/>
        <v>1.7124651533253685</v>
      </c>
      <c r="BP12" s="29">
        <v>1</v>
      </c>
      <c r="BQ12" s="43">
        <f t="shared" si="34"/>
        <v>208</v>
      </c>
      <c r="BR12" s="41">
        <f t="shared" si="35"/>
        <v>2.2113544546034447</v>
      </c>
      <c r="BS12" s="29">
        <v>114</v>
      </c>
      <c r="BT12" s="42">
        <f t="shared" si="36"/>
        <v>2.755620014503263</v>
      </c>
      <c r="BU12" s="29">
        <v>80</v>
      </c>
      <c r="BV12" s="42">
        <f t="shared" si="37"/>
        <v>1.6549441456350849</v>
      </c>
      <c r="BW12" s="29">
        <v>1</v>
      </c>
      <c r="BX12" s="43">
        <f t="shared" si="38"/>
        <v>195</v>
      </c>
      <c r="BY12" s="41">
        <f t="shared" si="39"/>
        <v>2.1577957286710192</v>
      </c>
      <c r="BZ12" s="29">
        <v>113</v>
      </c>
      <c r="CA12" s="42">
        <f t="shared" si="40"/>
        <v>2.8299524167292764</v>
      </c>
      <c r="CB12" s="29">
        <v>77</v>
      </c>
      <c r="CC12" s="42">
        <f t="shared" si="41"/>
        <v>1.639344262295082</v>
      </c>
      <c r="CD12" s="29">
        <v>1</v>
      </c>
      <c r="CE12" s="43">
        <f t="shared" si="42"/>
        <v>191</v>
      </c>
      <c r="CF12" s="41">
        <f t="shared" si="43"/>
        <v>2.1858548867017622</v>
      </c>
      <c r="CG12" s="29">
        <v>112</v>
      </c>
      <c r="CH12" s="42">
        <f t="shared" si="44"/>
        <v>2.8629856850715747</v>
      </c>
      <c r="CI12" s="29">
        <v>76</v>
      </c>
      <c r="CJ12" s="42">
        <f t="shared" si="45"/>
        <v>1.6493055555555556</v>
      </c>
      <c r="CK12" s="29">
        <v>1</v>
      </c>
      <c r="CL12" s="43">
        <f t="shared" si="46"/>
        <v>189</v>
      </c>
      <c r="CM12" s="41">
        <f t="shared" si="47"/>
        <v>2.2063973850105065</v>
      </c>
      <c r="CN12" s="29">
        <v>110</v>
      </c>
      <c r="CO12" s="42">
        <f t="shared" si="48"/>
        <v>2.8277634961439588</v>
      </c>
      <c r="CP12" s="29">
        <v>76</v>
      </c>
      <c r="CQ12" s="42">
        <f t="shared" si="49"/>
        <v>1.6539717083786722</v>
      </c>
      <c r="CR12" s="29">
        <v>1</v>
      </c>
      <c r="CS12" s="43">
        <f t="shared" si="50"/>
        <v>187</v>
      </c>
      <c r="CT12" s="41">
        <f t="shared" si="51"/>
        <v>2.1925196388791184</v>
      </c>
      <c r="CU12" s="29">
        <v>109</v>
      </c>
      <c r="CV12" s="42">
        <f t="shared" si="52"/>
        <v>2.8194516295913088</v>
      </c>
      <c r="CW12" s="29">
        <v>76</v>
      </c>
      <c r="CX12" s="42">
        <f t="shared" si="53"/>
        <v>1.6615653694796677</v>
      </c>
      <c r="CY12" s="29">
        <v>1</v>
      </c>
      <c r="CZ12" s="43">
        <f t="shared" si="54"/>
        <v>186</v>
      </c>
      <c r="DA12" s="41">
        <f t="shared" si="55"/>
        <v>2.192620535188023</v>
      </c>
      <c r="DB12" s="29">
        <v>108</v>
      </c>
      <c r="DC12" s="42">
        <f t="shared" si="56"/>
        <v>2.80811232449298</v>
      </c>
      <c r="DD12" s="29">
        <v>76</v>
      </c>
      <c r="DE12" s="42">
        <f t="shared" si="57"/>
        <v>1.6681299385425814</v>
      </c>
      <c r="DF12" s="29">
        <v>1</v>
      </c>
      <c r="DG12" s="43">
        <f t="shared" si="58"/>
        <v>185</v>
      </c>
      <c r="DH12" s="41">
        <f t="shared" si="59"/>
        <v>2.1896082376612616</v>
      </c>
      <c r="DI12" s="29">
        <v>107</v>
      </c>
      <c r="DJ12" s="42">
        <f t="shared" si="60"/>
        <v>2.8106120304701867</v>
      </c>
      <c r="DK12" s="29">
        <v>75</v>
      </c>
      <c r="DL12" s="42">
        <f t="shared" si="61"/>
        <v>1.6718680338831922</v>
      </c>
      <c r="DM12" s="29">
        <v>1</v>
      </c>
      <c r="DN12" s="43">
        <f t="shared" si="62"/>
        <v>183</v>
      </c>
      <c r="DO12" s="41">
        <f t="shared" si="63"/>
        <v>2.1942446043165469</v>
      </c>
      <c r="DP12" s="29">
        <v>105</v>
      </c>
      <c r="DQ12" s="42">
        <f t="shared" si="64"/>
        <v>2.8401406545847987</v>
      </c>
      <c r="DR12" s="29">
        <v>73</v>
      </c>
      <c r="DS12" s="42">
        <f t="shared" si="65"/>
        <v>1.6636280765724702</v>
      </c>
      <c r="DT12" s="29">
        <v>0</v>
      </c>
      <c r="DU12" s="43">
        <f t="shared" si="66"/>
        <v>178</v>
      </c>
      <c r="DV12" s="41">
        <f t="shared" si="67"/>
        <v>2.1891526257532901</v>
      </c>
      <c r="DW12" s="29">
        <v>103</v>
      </c>
      <c r="DX12" s="42">
        <f t="shared" si="68"/>
        <v>2.8203723986856515</v>
      </c>
      <c r="DY12" s="29">
        <v>72</v>
      </c>
      <c r="DZ12" s="42">
        <f t="shared" si="69"/>
        <v>1.6566958122411415</v>
      </c>
      <c r="EA12" s="29">
        <v>0</v>
      </c>
      <c r="EB12" s="43">
        <f t="shared" si="70"/>
        <v>175</v>
      </c>
      <c r="EC12" s="41">
        <f t="shared" si="71"/>
        <v>2.1755345599204374</v>
      </c>
      <c r="ED12" s="29">
        <v>98</v>
      </c>
      <c r="EE12" s="42">
        <f t="shared" si="72"/>
        <v>2.7504911591355601</v>
      </c>
      <c r="EF12" s="29">
        <v>71</v>
      </c>
      <c r="EG12" s="42">
        <f t="shared" si="73"/>
        <v>1.6729500471253533</v>
      </c>
      <c r="EH12" s="29">
        <v>0</v>
      </c>
      <c r="EI12" s="43">
        <f t="shared" si="74"/>
        <v>169</v>
      </c>
      <c r="EJ12" s="41">
        <f t="shared" si="75"/>
        <v>2.1536893080158022</v>
      </c>
      <c r="EK12" s="29">
        <v>92</v>
      </c>
      <c r="EL12" s="42">
        <f t="shared" si="76"/>
        <v>2.6751962779877871</v>
      </c>
      <c r="EM12" s="29">
        <v>66</v>
      </c>
      <c r="EN12" s="42">
        <f t="shared" si="77"/>
        <v>1.6280217069560927</v>
      </c>
      <c r="EO12" s="29">
        <v>0</v>
      </c>
      <c r="EP12" s="43">
        <f t="shared" si="78"/>
        <v>158</v>
      </c>
      <c r="EQ12" s="41">
        <f t="shared" si="79"/>
        <v>2.0974379397318463</v>
      </c>
      <c r="ER12" s="29">
        <v>91</v>
      </c>
      <c r="ES12" s="42">
        <f t="shared" si="80"/>
        <v>2.8428616057482037</v>
      </c>
      <c r="ET12" s="29">
        <v>63</v>
      </c>
      <c r="EU12" s="42">
        <f t="shared" si="81"/>
        <v>1.6653449643140366</v>
      </c>
      <c r="EV12" s="29">
        <v>0</v>
      </c>
      <c r="EW12" s="43">
        <f t="shared" si="82"/>
        <v>154</v>
      </c>
      <c r="EX12" s="41">
        <f t="shared" si="83"/>
        <v>2.1924829157175396</v>
      </c>
      <c r="EY12" s="44">
        <v>79</v>
      </c>
      <c r="EZ12" s="42">
        <f t="shared" si="84"/>
        <v>2.819414703783012</v>
      </c>
      <c r="FA12" s="45">
        <v>56</v>
      </c>
      <c r="FB12" s="42">
        <f t="shared" si="85"/>
        <v>1.7193736567393307</v>
      </c>
      <c r="FC12" s="45">
        <v>0</v>
      </c>
      <c r="FD12" s="43">
        <f t="shared" si="86"/>
        <v>135</v>
      </c>
      <c r="FE12" s="41">
        <f t="shared" si="87"/>
        <v>2.2171128264082771</v>
      </c>
    </row>
    <row r="13" spans="1:161" s="29" customFormat="1" ht="15" x14ac:dyDescent="0.25">
      <c r="A13" s="46" t="s">
        <v>76</v>
      </c>
      <c r="B13" s="38">
        <v>2310787</v>
      </c>
      <c r="C13" s="39">
        <f t="shared" si="0"/>
        <v>12.235928325269107</v>
      </c>
      <c r="D13" s="40">
        <v>2416729</v>
      </c>
      <c r="E13" s="39">
        <f t="shared" si="1"/>
        <v>12.639811229898445</v>
      </c>
      <c r="F13" s="40">
        <f t="shared" si="2"/>
        <v>4727516</v>
      </c>
      <c r="G13" s="41">
        <f t="shared" si="3"/>
        <v>12.439116944880071</v>
      </c>
      <c r="H13" s="29">
        <v>1476</v>
      </c>
      <c r="I13" s="42">
        <f t="shared" si="4"/>
        <v>11.939815563824624</v>
      </c>
      <c r="J13" s="29">
        <v>838</v>
      </c>
      <c r="K13" s="42">
        <f t="shared" si="5"/>
        <v>6.7657032133053452</v>
      </c>
      <c r="L13" s="29">
        <v>9</v>
      </c>
      <c r="M13" s="43">
        <f>H13+J13+L13</f>
        <v>2323</v>
      </c>
      <c r="N13" s="41">
        <f t="shared" si="6"/>
        <v>9.3631600161225315</v>
      </c>
      <c r="O13" s="29">
        <v>1324</v>
      </c>
      <c r="P13" s="42">
        <f t="shared" si="7"/>
        <v>11.274802009707912</v>
      </c>
      <c r="Q13" s="29">
        <v>772</v>
      </c>
      <c r="R13" s="42">
        <f t="shared" si="8"/>
        <v>6.4483795522886727</v>
      </c>
      <c r="S13" s="29">
        <v>7</v>
      </c>
      <c r="T13" s="43">
        <f>O13+Q13+S13</f>
        <v>2103</v>
      </c>
      <c r="U13" s="41">
        <f t="shared" si="9"/>
        <v>8.8469143073492909</v>
      </c>
      <c r="V13" s="29">
        <v>1144</v>
      </c>
      <c r="W13" s="42">
        <f t="shared" si="10"/>
        <v>10.493487433498441</v>
      </c>
      <c r="X13" s="29">
        <v>670</v>
      </c>
      <c r="Y13" s="42">
        <f t="shared" si="11"/>
        <v>5.8932184009147681</v>
      </c>
      <c r="Z13" s="29">
        <v>4</v>
      </c>
      <c r="AA13" s="43">
        <f>V13+X13+Z13</f>
        <v>1818</v>
      </c>
      <c r="AB13" s="41">
        <f t="shared" si="12"/>
        <v>8.1451612903225801</v>
      </c>
      <c r="AC13" s="29">
        <v>1024</v>
      </c>
      <c r="AD13" s="42">
        <f t="shared" si="13"/>
        <v>10.006840613700772</v>
      </c>
      <c r="AE13" s="29">
        <v>602</v>
      </c>
      <c r="AF13" s="42">
        <f t="shared" si="14"/>
        <v>5.5776892430278879</v>
      </c>
      <c r="AG13" s="29">
        <v>3</v>
      </c>
      <c r="AH13" s="43">
        <v>1629</v>
      </c>
      <c r="AI13" s="41">
        <f t="shared" si="15"/>
        <v>7.7306378132118452</v>
      </c>
      <c r="AJ13" s="29">
        <v>781</v>
      </c>
      <c r="AK13" s="42">
        <f t="shared" si="16"/>
        <v>9.5863508039769236</v>
      </c>
      <c r="AL13" s="29">
        <v>466</v>
      </c>
      <c r="AM13" s="42">
        <f t="shared" si="17"/>
        <v>5.3489439853076215</v>
      </c>
      <c r="AN13" s="29">
        <v>2</v>
      </c>
      <c r="AO13" s="43">
        <f t="shared" si="18"/>
        <v>1249</v>
      </c>
      <c r="AP13" s="41">
        <f t="shared" si="19"/>
        <v>7.3914072671322053</v>
      </c>
      <c r="AQ13" s="29">
        <v>663</v>
      </c>
      <c r="AR13" s="42">
        <f t="shared" si="20"/>
        <v>9.4189515556186958</v>
      </c>
      <c r="AS13" s="29">
        <v>395</v>
      </c>
      <c r="AT13" s="42">
        <f t="shared" si="21"/>
        <v>5.1694804344981025</v>
      </c>
      <c r="AU13" s="29">
        <v>2</v>
      </c>
      <c r="AV13" s="43">
        <f t="shared" si="22"/>
        <v>1060</v>
      </c>
      <c r="AW13" s="41">
        <f t="shared" si="23"/>
        <v>7.2030443055178042</v>
      </c>
      <c r="AX13" s="29">
        <v>541</v>
      </c>
      <c r="AY13" s="42">
        <f t="shared" si="24"/>
        <v>9.7477477477477485</v>
      </c>
      <c r="AZ13" s="29">
        <v>320</v>
      </c>
      <c r="BA13" s="42">
        <f t="shared" si="25"/>
        <v>5.1813471502590671</v>
      </c>
      <c r="BB13" s="29">
        <v>3</v>
      </c>
      <c r="BC13" s="43">
        <f t="shared" si="26"/>
        <v>864</v>
      </c>
      <c r="BD13" s="41">
        <f t="shared" si="27"/>
        <v>7.3388261275800559</v>
      </c>
      <c r="BE13" s="29">
        <v>477</v>
      </c>
      <c r="BF13" s="42">
        <f t="shared" si="28"/>
        <v>9.6305269533615991</v>
      </c>
      <c r="BG13" s="29">
        <v>300</v>
      </c>
      <c r="BH13" s="42">
        <f t="shared" si="29"/>
        <v>5.2844812400915977</v>
      </c>
      <c r="BI13" s="29">
        <v>2</v>
      </c>
      <c r="BJ13" s="43">
        <f t="shared" si="30"/>
        <v>779</v>
      </c>
      <c r="BK13" s="41">
        <f t="shared" si="31"/>
        <v>7.2974238875878212</v>
      </c>
      <c r="BL13" s="29">
        <v>435</v>
      </c>
      <c r="BM13" s="42">
        <f t="shared" si="32"/>
        <v>10.067114093959731</v>
      </c>
      <c r="BN13" s="29">
        <v>264</v>
      </c>
      <c r="BO13" s="42">
        <f t="shared" si="33"/>
        <v>5.2568697729988054</v>
      </c>
      <c r="BP13" s="29">
        <v>4</v>
      </c>
      <c r="BQ13" s="43">
        <f t="shared" si="34"/>
        <v>703</v>
      </c>
      <c r="BR13" s="41">
        <f t="shared" si="35"/>
        <v>7.4739527960876035</v>
      </c>
      <c r="BS13" s="29">
        <v>414</v>
      </c>
      <c r="BT13" s="42">
        <f t="shared" si="36"/>
        <v>10.007251631617114</v>
      </c>
      <c r="BU13" s="29">
        <v>250</v>
      </c>
      <c r="BV13" s="42">
        <f t="shared" si="37"/>
        <v>5.1717004551096402</v>
      </c>
      <c r="BW13" s="29">
        <v>4</v>
      </c>
      <c r="BX13" s="43">
        <f t="shared" si="38"/>
        <v>668</v>
      </c>
      <c r="BY13" s="41">
        <f t="shared" si="39"/>
        <v>7.391833573088415</v>
      </c>
      <c r="BZ13" s="29">
        <v>397</v>
      </c>
      <c r="CA13" s="42">
        <f t="shared" si="40"/>
        <v>9.9423991985975455</v>
      </c>
      <c r="CB13" s="29">
        <v>241</v>
      </c>
      <c r="CC13" s="42">
        <f t="shared" si="41"/>
        <v>5.1309346391313602</v>
      </c>
      <c r="CD13" s="29">
        <v>1</v>
      </c>
      <c r="CE13" s="43">
        <f t="shared" si="42"/>
        <v>639</v>
      </c>
      <c r="CF13" s="41">
        <f t="shared" si="43"/>
        <v>7.3128862439917608</v>
      </c>
      <c r="CG13" s="29">
        <v>390</v>
      </c>
      <c r="CH13" s="42">
        <f t="shared" si="44"/>
        <v>9.969325153374232</v>
      </c>
      <c r="CI13" s="29">
        <v>234</v>
      </c>
      <c r="CJ13" s="42">
        <f t="shared" si="45"/>
        <v>5.078125</v>
      </c>
      <c r="CK13" s="29">
        <v>1</v>
      </c>
      <c r="CL13" s="43">
        <f t="shared" si="46"/>
        <v>625</v>
      </c>
      <c r="CM13" s="41">
        <f t="shared" si="47"/>
        <v>7.2962876488442685</v>
      </c>
      <c r="CN13" s="29">
        <v>388</v>
      </c>
      <c r="CO13" s="42">
        <f t="shared" si="48"/>
        <v>9.974293059125964</v>
      </c>
      <c r="CP13" s="29">
        <v>233</v>
      </c>
      <c r="CQ13" s="42">
        <f t="shared" si="49"/>
        <v>5.070729053318825</v>
      </c>
      <c r="CR13" s="29">
        <v>1</v>
      </c>
      <c r="CS13" s="43">
        <f t="shared" si="50"/>
        <v>622</v>
      </c>
      <c r="CT13" s="41">
        <f t="shared" si="51"/>
        <v>7.2927658576620935</v>
      </c>
      <c r="CU13" s="29">
        <v>384</v>
      </c>
      <c r="CV13" s="42">
        <f t="shared" si="52"/>
        <v>9.9327470253491974</v>
      </c>
      <c r="CW13" s="29">
        <v>232</v>
      </c>
      <c r="CX13" s="42">
        <f t="shared" si="53"/>
        <v>5.0721469173589853</v>
      </c>
      <c r="CY13" s="29">
        <v>1</v>
      </c>
      <c r="CZ13" s="43">
        <f t="shared" si="54"/>
        <v>617</v>
      </c>
      <c r="DA13" s="41">
        <f t="shared" si="55"/>
        <v>7.273370269951668</v>
      </c>
      <c r="DB13" s="29">
        <v>379</v>
      </c>
      <c r="DC13" s="42">
        <f t="shared" si="56"/>
        <v>9.8543941757670304</v>
      </c>
      <c r="DD13" s="29">
        <v>229</v>
      </c>
      <c r="DE13" s="42">
        <f t="shared" si="57"/>
        <v>5.0263388937664617</v>
      </c>
      <c r="DF13" s="29">
        <v>2</v>
      </c>
      <c r="DG13" s="43">
        <f t="shared" si="58"/>
        <v>610</v>
      </c>
      <c r="DH13" s="41">
        <f t="shared" si="59"/>
        <v>7.2197893241803772</v>
      </c>
      <c r="DI13" s="29">
        <v>374</v>
      </c>
      <c r="DJ13" s="42">
        <f t="shared" si="60"/>
        <v>9.8240084055686889</v>
      </c>
      <c r="DK13" s="29">
        <v>227</v>
      </c>
      <c r="DL13" s="42">
        <f t="shared" si="61"/>
        <v>5.060187249219795</v>
      </c>
      <c r="DM13" s="29">
        <v>2</v>
      </c>
      <c r="DN13" s="43">
        <f t="shared" si="62"/>
        <v>603</v>
      </c>
      <c r="DO13" s="41">
        <f t="shared" si="63"/>
        <v>7.2302158273381298</v>
      </c>
      <c r="DP13" s="29">
        <v>360</v>
      </c>
      <c r="DQ13" s="42">
        <f t="shared" si="64"/>
        <v>9.7376251014335953</v>
      </c>
      <c r="DR13" s="29">
        <v>220</v>
      </c>
      <c r="DS13" s="42">
        <f t="shared" si="65"/>
        <v>5.0136736554238839</v>
      </c>
      <c r="DT13" s="29">
        <v>2</v>
      </c>
      <c r="DU13" s="43">
        <f t="shared" si="66"/>
        <v>582</v>
      </c>
      <c r="DV13" s="41">
        <f t="shared" si="67"/>
        <v>7.1577911695978349</v>
      </c>
      <c r="DW13" s="29">
        <v>351</v>
      </c>
      <c r="DX13" s="42">
        <f t="shared" si="68"/>
        <v>9.6111719605695498</v>
      </c>
      <c r="DY13" s="29">
        <v>216</v>
      </c>
      <c r="DZ13" s="42">
        <f t="shared" si="69"/>
        <v>4.9700874367234231</v>
      </c>
      <c r="EA13" s="29">
        <v>2</v>
      </c>
      <c r="EB13" s="43">
        <f t="shared" si="70"/>
        <v>569</v>
      </c>
      <c r="EC13" s="41">
        <f t="shared" si="71"/>
        <v>7.0735952262555939</v>
      </c>
      <c r="ED13" s="29">
        <v>348</v>
      </c>
      <c r="EE13" s="42">
        <f t="shared" si="72"/>
        <v>9.7670502385630087</v>
      </c>
      <c r="EF13" s="29">
        <v>209</v>
      </c>
      <c r="EG13" s="42">
        <f t="shared" si="73"/>
        <v>4.9245994344957582</v>
      </c>
      <c r="EH13" s="29">
        <v>1</v>
      </c>
      <c r="EI13" s="43">
        <f t="shared" si="74"/>
        <v>558</v>
      </c>
      <c r="EJ13" s="41">
        <f t="shared" si="75"/>
        <v>7.1109978335669677</v>
      </c>
      <c r="EK13" s="29">
        <v>335</v>
      </c>
      <c r="EL13" s="42">
        <f t="shared" si="76"/>
        <v>9.7412038383250952</v>
      </c>
      <c r="EM13" s="29">
        <v>198</v>
      </c>
      <c r="EN13" s="42">
        <f t="shared" si="77"/>
        <v>4.8840651208682786</v>
      </c>
      <c r="EO13" s="29">
        <v>1</v>
      </c>
      <c r="EP13" s="43">
        <f t="shared" si="78"/>
        <v>534</v>
      </c>
      <c r="EQ13" s="41">
        <f t="shared" si="79"/>
        <v>7.0888092393468742</v>
      </c>
      <c r="ER13" s="29">
        <v>303</v>
      </c>
      <c r="ES13" s="42">
        <f t="shared" si="80"/>
        <v>9.4657919400187449</v>
      </c>
      <c r="ET13" s="29">
        <v>181</v>
      </c>
      <c r="EU13" s="42">
        <f t="shared" si="81"/>
        <v>4.7845625165212793</v>
      </c>
      <c r="EV13" s="29">
        <v>2</v>
      </c>
      <c r="EW13" s="43">
        <f t="shared" si="82"/>
        <v>486</v>
      </c>
      <c r="EX13" s="41">
        <f t="shared" si="83"/>
        <v>6.9191343963553535</v>
      </c>
      <c r="EY13" s="44">
        <v>260</v>
      </c>
      <c r="EZ13" s="42">
        <f t="shared" si="84"/>
        <v>9.279086366880799</v>
      </c>
      <c r="FA13" s="45">
        <v>165</v>
      </c>
      <c r="FB13" s="42">
        <f t="shared" si="85"/>
        <v>5.066011667178385</v>
      </c>
      <c r="FC13" s="45">
        <v>2</v>
      </c>
      <c r="FD13" s="43">
        <f t="shared" si="86"/>
        <v>427</v>
      </c>
      <c r="FE13" s="41">
        <f t="shared" si="87"/>
        <v>7.0126457546395145</v>
      </c>
    </row>
    <row r="14" spans="1:161" s="29" customFormat="1" ht="15" x14ac:dyDescent="0.25">
      <c r="A14" s="46" t="s">
        <v>77</v>
      </c>
      <c r="B14" s="38">
        <v>1423989</v>
      </c>
      <c r="C14" s="39">
        <f t="shared" si="0"/>
        <v>7.5402135030063917</v>
      </c>
      <c r="D14" s="40">
        <v>1580936</v>
      </c>
      <c r="E14" s="39">
        <f t="shared" si="1"/>
        <v>8.2685036702711514</v>
      </c>
      <c r="F14" s="40">
        <f t="shared" si="2"/>
        <v>3004925</v>
      </c>
      <c r="G14" s="41">
        <f t="shared" si="3"/>
        <v>7.9066075049970745</v>
      </c>
      <c r="H14" s="29">
        <v>3058</v>
      </c>
      <c r="I14" s="42">
        <f t="shared" si="4"/>
        <v>24.737097557029607</v>
      </c>
      <c r="J14" s="29">
        <v>2064</v>
      </c>
      <c r="K14" s="42">
        <f t="shared" si="5"/>
        <v>16.66397545616018</v>
      </c>
      <c r="L14" s="29">
        <v>11</v>
      </c>
      <c r="M14" s="43">
        <f>H14+J14+L14</f>
        <v>5133</v>
      </c>
      <c r="N14" s="41">
        <f t="shared" si="6"/>
        <v>20.689238210399033</v>
      </c>
      <c r="O14" s="29">
        <v>2876</v>
      </c>
      <c r="P14" s="42">
        <f t="shared" si="7"/>
        <v>24.491186238610236</v>
      </c>
      <c r="Q14" s="29">
        <v>1950</v>
      </c>
      <c r="R14" s="42">
        <f t="shared" si="8"/>
        <v>16.288005345806884</v>
      </c>
      <c r="S14" s="29">
        <v>9</v>
      </c>
      <c r="T14" s="43">
        <f>O14+Q14+S14</f>
        <v>4835</v>
      </c>
      <c r="U14" s="41">
        <f t="shared" si="9"/>
        <v>20.339909974338479</v>
      </c>
      <c r="V14" s="29">
        <v>2633</v>
      </c>
      <c r="W14" s="42">
        <f t="shared" si="10"/>
        <v>24.151531829022197</v>
      </c>
      <c r="X14" s="29">
        <v>1783</v>
      </c>
      <c r="Y14" s="42">
        <f t="shared" si="11"/>
        <v>15.682997625120942</v>
      </c>
      <c r="Z14" s="29">
        <v>8</v>
      </c>
      <c r="AA14" s="43">
        <f>V14+X14+Z14</f>
        <v>4424</v>
      </c>
      <c r="AB14" s="41">
        <f t="shared" si="12"/>
        <v>19.820788530465951</v>
      </c>
      <c r="AC14" s="29">
        <v>2437</v>
      </c>
      <c r="AD14" s="42">
        <f t="shared" si="13"/>
        <v>23.815107983973419</v>
      </c>
      <c r="AE14" s="29">
        <v>1652</v>
      </c>
      <c r="AF14" s="42">
        <f t="shared" si="14"/>
        <v>15.306216992495136</v>
      </c>
      <c r="AG14" s="29">
        <v>8</v>
      </c>
      <c r="AH14" s="43">
        <v>4097</v>
      </c>
      <c r="AI14" s="41">
        <f t="shared" si="15"/>
        <v>19.442862566438876</v>
      </c>
      <c r="AJ14" s="29">
        <v>1913</v>
      </c>
      <c r="AK14" s="42">
        <f t="shared" si="16"/>
        <v>23.481035964158586</v>
      </c>
      <c r="AL14" s="29">
        <v>1299</v>
      </c>
      <c r="AM14" s="42">
        <f t="shared" si="17"/>
        <v>14.910468319559229</v>
      </c>
      <c r="AN14" s="29">
        <v>8</v>
      </c>
      <c r="AO14" s="43">
        <f t="shared" si="18"/>
        <v>3220</v>
      </c>
      <c r="AP14" s="41">
        <f t="shared" si="19"/>
        <v>19.055509527754761</v>
      </c>
      <c r="AQ14" s="29">
        <v>1649</v>
      </c>
      <c r="AR14" s="42">
        <f t="shared" si="20"/>
        <v>23.426623099872142</v>
      </c>
      <c r="AS14" s="29">
        <v>1147</v>
      </c>
      <c r="AT14" s="42">
        <f t="shared" si="21"/>
        <v>15.011124198403349</v>
      </c>
      <c r="AU14" s="29">
        <v>6</v>
      </c>
      <c r="AV14" s="43">
        <f t="shared" si="22"/>
        <v>2802</v>
      </c>
      <c r="AW14" s="41">
        <f t="shared" si="23"/>
        <v>19.040500135906495</v>
      </c>
      <c r="AX14" s="29">
        <v>1303</v>
      </c>
      <c r="AY14" s="42">
        <f t="shared" si="24"/>
        <v>23.477477477477475</v>
      </c>
      <c r="AZ14" s="29">
        <v>911</v>
      </c>
      <c r="BA14" s="42">
        <f t="shared" si="25"/>
        <v>14.750647668393782</v>
      </c>
      <c r="BB14" s="29">
        <v>7</v>
      </c>
      <c r="BC14" s="43">
        <f t="shared" si="26"/>
        <v>2221</v>
      </c>
      <c r="BD14" s="41">
        <f t="shared" si="27"/>
        <v>18.865200033976045</v>
      </c>
      <c r="BE14" s="29">
        <v>1174</v>
      </c>
      <c r="BF14" s="42">
        <f t="shared" si="28"/>
        <v>23.702806379971733</v>
      </c>
      <c r="BG14" s="29">
        <v>829</v>
      </c>
      <c r="BH14" s="42">
        <f t="shared" si="29"/>
        <v>14.602783160119781</v>
      </c>
      <c r="BI14" s="29">
        <v>7</v>
      </c>
      <c r="BJ14" s="43">
        <f t="shared" si="30"/>
        <v>2010</v>
      </c>
      <c r="BK14" s="41">
        <f t="shared" si="31"/>
        <v>18.829039812646371</v>
      </c>
      <c r="BL14" s="29">
        <v>1024</v>
      </c>
      <c r="BM14" s="42">
        <f t="shared" si="32"/>
        <v>23.698218005091416</v>
      </c>
      <c r="BN14" s="29">
        <v>718</v>
      </c>
      <c r="BO14" s="42">
        <f t="shared" si="33"/>
        <v>14.297092791716448</v>
      </c>
      <c r="BP14" s="29">
        <v>10</v>
      </c>
      <c r="BQ14" s="43">
        <f t="shared" si="34"/>
        <v>1752</v>
      </c>
      <c r="BR14" s="41">
        <f t="shared" si="35"/>
        <v>18.62640867531363</v>
      </c>
      <c r="BS14" s="29">
        <v>976</v>
      </c>
      <c r="BT14" s="42">
        <f t="shared" si="36"/>
        <v>23.591974861010396</v>
      </c>
      <c r="BU14" s="29">
        <v>689</v>
      </c>
      <c r="BV14" s="42">
        <f t="shared" si="37"/>
        <v>14.25320645428217</v>
      </c>
      <c r="BW14" s="29">
        <v>10</v>
      </c>
      <c r="BX14" s="43">
        <f t="shared" si="38"/>
        <v>1675</v>
      </c>
      <c r="BY14" s="41">
        <f t="shared" si="39"/>
        <v>18.534912028327984</v>
      </c>
      <c r="BZ14" s="29">
        <v>951</v>
      </c>
      <c r="CA14" s="42">
        <f t="shared" si="40"/>
        <v>23.816679188580014</v>
      </c>
      <c r="CB14" s="29">
        <v>665</v>
      </c>
      <c r="CC14" s="42">
        <f t="shared" si="41"/>
        <v>14.157973174366617</v>
      </c>
      <c r="CD14" s="29">
        <v>8</v>
      </c>
      <c r="CE14" s="43">
        <f t="shared" si="42"/>
        <v>1624</v>
      </c>
      <c r="CF14" s="41">
        <f t="shared" si="43"/>
        <v>18.585488670176243</v>
      </c>
      <c r="CG14" s="29">
        <v>934</v>
      </c>
      <c r="CH14" s="42">
        <f t="shared" si="44"/>
        <v>23.87525562372188</v>
      </c>
      <c r="CI14" s="29">
        <v>653</v>
      </c>
      <c r="CJ14" s="42">
        <f t="shared" si="45"/>
        <v>14.171006944444445</v>
      </c>
      <c r="CK14" s="29">
        <v>8</v>
      </c>
      <c r="CL14" s="43">
        <f t="shared" si="46"/>
        <v>1595</v>
      </c>
      <c r="CM14" s="41">
        <f t="shared" si="47"/>
        <v>18.620126079850571</v>
      </c>
      <c r="CN14" s="29">
        <v>929</v>
      </c>
      <c r="CO14" s="42">
        <f t="shared" si="48"/>
        <v>23.881748071979434</v>
      </c>
      <c r="CP14" s="29">
        <v>650</v>
      </c>
      <c r="CQ14" s="42">
        <f t="shared" si="49"/>
        <v>14.145810663764962</v>
      </c>
      <c r="CR14" s="29">
        <v>8</v>
      </c>
      <c r="CS14" s="43">
        <f t="shared" si="50"/>
        <v>1587</v>
      </c>
      <c r="CT14" s="41">
        <f t="shared" si="51"/>
        <v>18.607105170594444</v>
      </c>
      <c r="CU14" s="29">
        <v>923</v>
      </c>
      <c r="CV14" s="42">
        <f t="shared" si="52"/>
        <v>23.874806001034663</v>
      </c>
      <c r="CW14" s="29">
        <v>647</v>
      </c>
      <c r="CX14" s="42">
        <f t="shared" si="53"/>
        <v>14.145168342807171</v>
      </c>
      <c r="CY14" s="29">
        <v>7</v>
      </c>
      <c r="CZ14" s="43">
        <f t="shared" si="54"/>
        <v>1577</v>
      </c>
      <c r="DA14" s="41">
        <f t="shared" si="55"/>
        <v>18.590121419309209</v>
      </c>
      <c r="DB14" s="29">
        <v>919</v>
      </c>
      <c r="DC14" s="42">
        <f t="shared" si="56"/>
        <v>23.89495579823193</v>
      </c>
      <c r="DD14" s="29">
        <v>646</v>
      </c>
      <c r="DE14" s="42">
        <f t="shared" si="57"/>
        <v>14.17910447761194</v>
      </c>
      <c r="DF14" s="29">
        <v>7</v>
      </c>
      <c r="DG14" s="43">
        <f t="shared" si="58"/>
        <v>1572</v>
      </c>
      <c r="DH14" s="41">
        <f t="shared" si="59"/>
        <v>18.605752160018938</v>
      </c>
      <c r="DI14" s="29">
        <v>904</v>
      </c>
      <c r="DJ14" s="42">
        <f t="shared" si="60"/>
        <v>23.745731547149987</v>
      </c>
      <c r="DK14" s="29">
        <v>636</v>
      </c>
      <c r="DL14" s="42">
        <f t="shared" si="61"/>
        <v>14.177440927329469</v>
      </c>
      <c r="DM14" s="29">
        <v>7</v>
      </c>
      <c r="DN14" s="43">
        <f t="shared" si="62"/>
        <v>1547</v>
      </c>
      <c r="DO14" s="41">
        <f t="shared" si="63"/>
        <v>18.549160671462829</v>
      </c>
      <c r="DP14" s="29">
        <v>878</v>
      </c>
      <c r="DQ14" s="42">
        <f t="shared" si="64"/>
        <v>23.748985664051933</v>
      </c>
      <c r="DR14" s="29">
        <v>619</v>
      </c>
      <c r="DS14" s="42">
        <f t="shared" si="65"/>
        <v>14.106654512306291</v>
      </c>
      <c r="DT14" s="29">
        <v>7</v>
      </c>
      <c r="DU14" s="43">
        <f t="shared" si="66"/>
        <v>1504</v>
      </c>
      <c r="DV14" s="41">
        <f t="shared" si="67"/>
        <v>18.497109826589593</v>
      </c>
      <c r="DW14" s="29">
        <v>866</v>
      </c>
      <c r="DX14" s="42">
        <f t="shared" si="68"/>
        <v>23.713033953997808</v>
      </c>
      <c r="DY14" s="29">
        <v>612</v>
      </c>
      <c r="DZ14" s="42">
        <f t="shared" si="69"/>
        <v>14.0819144040497</v>
      </c>
      <c r="EA14" s="29">
        <v>7</v>
      </c>
      <c r="EB14" s="43">
        <f t="shared" si="70"/>
        <v>1485</v>
      </c>
      <c r="EC14" s="41">
        <f t="shared" si="71"/>
        <v>18.460964694182</v>
      </c>
      <c r="ED14" s="29">
        <v>843</v>
      </c>
      <c r="EE14" s="42">
        <f t="shared" si="72"/>
        <v>23.659837215829356</v>
      </c>
      <c r="EF14" s="29">
        <v>599</v>
      </c>
      <c r="EG14" s="42">
        <f t="shared" si="73"/>
        <v>14.114043355325165</v>
      </c>
      <c r="EH14" s="29">
        <v>7</v>
      </c>
      <c r="EI14" s="43">
        <f t="shared" si="74"/>
        <v>1449</v>
      </c>
      <c r="EJ14" s="41">
        <f t="shared" si="75"/>
        <v>18.465655664585192</v>
      </c>
      <c r="EK14" s="29">
        <v>814</v>
      </c>
      <c r="EL14" s="42">
        <f t="shared" si="76"/>
        <v>23.669671416109335</v>
      </c>
      <c r="EM14" s="29">
        <v>572</v>
      </c>
      <c r="EN14" s="42">
        <f t="shared" si="77"/>
        <v>14.109521460286137</v>
      </c>
      <c r="EO14" s="29">
        <v>7</v>
      </c>
      <c r="EP14" s="43">
        <f t="shared" si="78"/>
        <v>1393</v>
      </c>
      <c r="EQ14" s="41">
        <f t="shared" si="79"/>
        <v>18.491968671180139</v>
      </c>
      <c r="ER14" s="29">
        <v>757</v>
      </c>
      <c r="ES14" s="42">
        <f t="shared" si="80"/>
        <v>23.648859731333957</v>
      </c>
      <c r="ET14" s="29">
        <v>535</v>
      </c>
      <c r="EU14" s="42">
        <f t="shared" si="81"/>
        <v>14.142215173143008</v>
      </c>
      <c r="EV14" s="29">
        <v>7</v>
      </c>
      <c r="EW14" s="43">
        <f t="shared" si="82"/>
        <v>1299</v>
      </c>
      <c r="EX14" s="41">
        <f t="shared" si="83"/>
        <v>18.493735763097948</v>
      </c>
      <c r="EY14" s="44">
        <v>657</v>
      </c>
      <c r="EZ14" s="42">
        <f t="shared" si="84"/>
        <v>23.447537473233403</v>
      </c>
      <c r="FA14" s="45">
        <v>461</v>
      </c>
      <c r="FB14" s="42">
        <f t="shared" si="85"/>
        <v>14.154129567086276</v>
      </c>
      <c r="FC14" s="45">
        <v>5</v>
      </c>
      <c r="FD14" s="43">
        <f t="shared" si="86"/>
        <v>1123</v>
      </c>
      <c r="FE14" s="41">
        <f t="shared" si="87"/>
        <v>18.443094104122189</v>
      </c>
    </row>
    <row r="15" spans="1:161" s="29" customFormat="1" ht="15" x14ac:dyDescent="0.25">
      <c r="A15" s="46" t="s">
        <v>78</v>
      </c>
      <c r="B15" s="38">
        <v>673055</v>
      </c>
      <c r="C15" s="39">
        <f t="shared" si="0"/>
        <v>3.5639168555838334</v>
      </c>
      <c r="D15" s="40">
        <v>990611</v>
      </c>
      <c r="E15" s="39">
        <f t="shared" si="1"/>
        <v>5.1810261068828689</v>
      </c>
      <c r="F15" s="40">
        <f t="shared" si="2"/>
        <v>1663666</v>
      </c>
      <c r="G15" s="41">
        <f t="shared" si="3"/>
        <v>4.3774650220582751</v>
      </c>
      <c r="H15" s="29">
        <v>7283</v>
      </c>
      <c r="I15" s="42">
        <f t="shared" si="4"/>
        <v>58.914415143180719</v>
      </c>
      <c r="J15" s="29">
        <v>9168</v>
      </c>
      <c r="K15" s="42">
        <f t="shared" si="5"/>
        <v>74.019053770385923</v>
      </c>
      <c r="L15" s="29">
        <v>39</v>
      </c>
      <c r="M15" s="43">
        <f>H15+J15+L15</f>
        <v>16490</v>
      </c>
      <c r="N15" s="41">
        <f t="shared" si="6"/>
        <v>66.465135026199121</v>
      </c>
      <c r="O15" s="29">
        <v>7083</v>
      </c>
      <c r="P15" s="42">
        <f t="shared" si="7"/>
        <v>60.316784467342245</v>
      </c>
      <c r="Q15" s="29">
        <v>8986</v>
      </c>
      <c r="R15" s="42">
        <f t="shared" si="8"/>
        <v>75.058469762779822</v>
      </c>
      <c r="S15" s="29">
        <v>37</v>
      </c>
      <c r="T15" s="43">
        <f>O15+Q15+S15</f>
        <v>16106</v>
      </c>
      <c r="U15" s="41">
        <f t="shared" si="9"/>
        <v>67.754827310588524</v>
      </c>
      <c r="V15" s="29">
        <v>6759</v>
      </c>
      <c r="W15" s="42">
        <f t="shared" si="10"/>
        <v>61.997798569069893</v>
      </c>
      <c r="X15" s="29">
        <v>8688</v>
      </c>
      <c r="Y15" s="42">
        <f t="shared" si="11"/>
        <v>76.418330547981355</v>
      </c>
      <c r="Z15" s="29">
        <v>35</v>
      </c>
      <c r="AA15" s="43">
        <f>V15+X15+Z15</f>
        <v>15482</v>
      </c>
      <c r="AB15" s="41">
        <f t="shared" si="12"/>
        <v>69.363799283154123</v>
      </c>
      <c r="AC15" s="29">
        <v>6456</v>
      </c>
      <c r="AD15" s="42">
        <f t="shared" si="13"/>
        <v>63.090002931691593</v>
      </c>
      <c r="AE15" s="29">
        <v>8335</v>
      </c>
      <c r="AF15" s="42">
        <f t="shared" si="14"/>
        <v>77.225979801723341</v>
      </c>
      <c r="AG15" s="29">
        <v>33</v>
      </c>
      <c r="AH15" s="43">
        <v>14824</v>
      </c>
      <c r="AI15" s="41">
        <f t="shared" si="15"/>
        <v>70.349278663629462</v>
      </c>
      <c r="AJ15" s="29">
        <v>5229</v>
      </c>
      <c r="AK15" s="42">
        <f t="shared" si="16"/>
        <v>64.183134896280833</v>
      </c>
      <c r="AL15" s="29">
        <v>6797</v>
      </c>
      <c r="AM15" s="42">
        <f t="shared" si="17"/>
        <v>78.018824609733713</v>
      </c>
      <c r="AN15" s="29">
        <v>27</v>
      </c>
      <c r="AO15" s="43">
        <f t="shared" si="18"/>
        <v>12053</v>
      </c>
      <c r="AP15" s="41">
        <f t="shared" si="19"/>
        <v>71.327967806841045</v>
      </c>
      <c r="AQ15" s="29">
        <v>4542</v>
      </c>
      <c r="AR15" s="42">
        <f t="shared" si="20"/>
        <v>64.526211109532611</v>
      </c>
      <c r="AS15" s="29">
        <v>5965</v>
      </c>
      <c r="AT15" s="42">
        <f t="shared" si="21"/>
        <v>78.065698207040967</v>
      </c>
      <c r="AU15" s="29">
        <v>26</v>
      </c>
      <c r="AV15" s="43">
        <f t="shared" si="22"/>
        <v>10533</v>
      </c>
      <c r="AW15" s="41">
        <f t="shared" si="23"/>
        <v>71.57515629247078</v>
      </c>
      <c r="AX15" s="29">
        <v>3557</v>
      </c>
      <c r="AY15" s="42">
        <f t="shared" si="24"/>
        <v>64.090090090090087</v>
      </c>
      <c r="AZ15" s="29">
        <v>4837</v>
      </c>
      <c r="BA15" s="42">
        <f t="shared" si="25"/>
        <v>78.31930051813471</v>
      </c>
      <c r="BB15" s="29">
        <v>34</v>
      </c>
      <c r="BC15" s="43">
        <f t="shared" si="26"/>
        <v>8428</v>
      </c>
      <c r="BD15" s="41">
        <f t="shared" si="27"/>
        <v>71.587530790792485</v>
      </c>
      <c r="BE15" s="29">
        <v>3167</v>
      </c>
      <c r="BF15" s="42">
        <f t="shared" si="28"/>
        <v>63.941045830809607</v>
      </c>
      <c r="BG15" s="29">
        <v>4449</v>
      </c>
      <c r="BH15" s="42">
        <f t="shared" si="29"/>
        <v>78.368856790558397</v>
      </c>
      <c r="BI15" s="29">
        <v>34</v>
      </c>
      <c r="BJ15" s="43">
        <f t="shared" si="30"/>
        <v>7650</v>
      </c>
      <c r="BK15" s="41">
        <f t="shared" si="31"/>
        <v>71.662763466042151</v>
      </c>
      <c r="BL15" s="29">
        <v>2741</v>
      </c>
      <c r="BM15" s="42">
        <f t="shared" si="32"/>
        <v>63.4343901874566</v>
      </c>
      <c r="BN15" s="29">
        <v>3954</v>
      </c>
      <c r="BO15" s="42">
        <f t="shared" si="33"/>
        <v>78.733572281959368</v>
      </c>
      <c r="BP15" s="29">
        <v>48</v>
      </c>
      <c r="BQ15" s="43">
        <f t="shared" si="34"/>
        <v>6743</v>
      </c>
      <c r="BR15" s="41">
        <f t="shared" si="35"/>
        <v>71.68828407399532</v>
      </c>
      <c r="BS15" s="29">
        <v>2633</v>
      </c>
      <c r="BT15" s="42">
        <f t="shared" si="36"/>
        <v>63.645153492869234</v>
      </c>
      <c r="BU15" s="29">
        <v>3815</v>
      </c>
      <c r="BV15" s="42">
        <f t="shared" si="37"/>
        <v>78.920148944973107</v>
      </c>
      <c r="BW15" s="29">
        <v>51</v>
      </c>
      <c r="BX15" s="43">
        <f t="shared" si="38"/>
        <v>6499</v>
      </c>
      <c r="BY15" s="41">
        <f t="shared" si="39"/>
        <v>71.915458669912582</v>
      </c>
      <c r="BZ15" s="29">
        <v>2532</v>
      </c>
      <c r="CA15" s="42">
        <f t="shared" si="40"/>
        <v>63.410969196093156</v>
      </c>
      <c r="CB15" s="29">
        <v>3714</v>
      </c>
      <c r="CC15" s="42">
        <f t="shared" si="41"/>
        <v>79.071747924206932</v>
      </c>
      <c r="CD15" s="29">
        <v>38</v>
      </c>
      <c r="CE15" s="43">
        <f t="shared" si="42"/>
        <v>6284</v>
      </c>
      <c r="CF15" s="41">
        <f t="shared" si="43"/>
        <v>71.915770199130236</v>
      </c>
      <c r="CG15" s="29">
        <v>2476</v>
      </c>
      <c r="CH15" s="42">
        <f t="shared" si="44"/>
        <v>63.292433537832316</v>
      </c>
      <c r="CI15" s="29">
        <v>3645</v>
      </c>
      <c r="CJ15" s="42">
        <f t="shared" si="45"/>
        <v>79.1015625</v>
      </c>
      <c r="CK15" s="29">
        <v>36</v>
      </c>
      <c r="CL15" s="43">
        <f t="shared" si="46"/>
        <v>6157</v>
      </c>
      <c r="CM15" s="41">
        <f t="shared" si="47"/>
        <v>71.877188886294647</v>
      </c>
      <c r="CN15" s="29">
        <v>2463</v>
      </c>
      <c r="CO15" s="42">
        <f t="shared" si="48"/>
        <v>63.316195372750641</v>
      </c>
      <c r="CP15" s="29">
        <v>3636</v>
      </c>
      <c r="CQ15" s="42">
        <f t="shared" si="49"/>
        <v>79.129488574537547</v>
      </c>
      <c r="CR15" s="29">
        <v>34</v>
      </c>
      <c r="CS15" s="43">
        <f t="shared" si="50"/>
        <v>6133</v>
      </c>
      <c r="CT15" s="41">
        <f t="shared" si="51"/>
        <v>71.90760933286434</v>
      </c>
      <c r="CU15" s="29">
        <v>2450</v>
      </c>
      <c r="CV15" s="42">
        <f t="shared" si="52"/>
        <v>63.372995344024829</v>
      </c>
      <c r="CW15" s="29">
        <v>3619</v>
      </c>
      <c r="CX15" s="42">
        <f t="shared" si="53"/>
        <v>79.12111937035418</v>
      </c>
      <c r="CY15" s="29">
        <v>34</v>
      </c>
      <c r="CZ15" s="43">
        <f t="shared" si="54"/>
        <v>6103</v>
      </c>
      <c r="DA15" s="41">
        <f t="shared" si="55"/>
        <v>71.943887775551104</v>
      </c>
      <c r="DB15" s="29">
        <v>2440</v>
      </c>
      <c r="DC15" s="42">
        <f t="shared" si="56"/>
        <v>63.442537701508058</v>
      </c>
      <c r="DD15" s="29">
        <v>3605</v>
      </c>
      <c r="DE15" s="42">
        <f t="shared" si="57"/>
        <v>79.126426690079015</v>
      </c>
      <c r="DF15" s="29">
        <v>37</v>
      </c>
      <c r="DG15" s="43">
        <f t="shared" si="58"/>
        <v>6082</v>
      </c>
      <c r="DH15" s="41">
        <f t="shared" si="59"/>
        <v>71.984850278139419</v>
      </c>
      <c r="DI15" s="29">
        <v>2422</v>
      </c>
      <c r="DJ15" s="42">
        <f t="shared" si="60"/>
        <v>63.619648016811134</v>
      </c>
      <c r="DK15" s="29">
        <v>3548</v>
      </c>
      <c r="DL15" s="42">
        <f t="shared" si="61"/>
        <v>79.090503789567549</v>
      </c>
      <c r="DM15" s="29">
        <v>37</v>
      </c>
      <c r="DN15" s="43">
        <f t="shared" si="62"/>
        <v>6007</v>
      </c>
      <c r="DO15" s="41">
        <f t="shared" si="63"/>
        <v>72.026378896882491</v>
      </c>
      <c r="DP15" s="29">
        <v>2354</v>
      </c>
      <c r="DQ15" s="42">
        <f t="shared" si="64"/>
        <v>63.673248579929677</v>
      </c>
      <c r="DR15" s="29">
        <v>3476</v>
      </c>
      <c r="DS15" s="42">
        <f t="shared" si="65"/>
        <v>79.216043755697356</v>
      </c>
      <c r="DT15" s="29">
        <v>37</v>
      </c>
      <c r="DU15" s="43">
        <f t="shared" si="66"/>
        <v>5867</v>
      </c>
      <c r="DV15" s="41">
        <f t="shared" si="67"/>
        <v>72.155946378059284</v>
      </c>
      <c r="DW15" s="29">
        <v>2332</v>
      </c>
      <c r="DX15" s="42">
        <f t="shared" si="68"/>
        <v>63.855421686746979</v>
      </c>
      <c r="DY15" s="29">
        <v>3446</v>
      </c>
      <c r="DZ15" s="42">
        <f t="shared" si="69"/>
        <v>79.291302346985731</v>
      </c>
      <c r="EA15" s="29">
        <v>37</v>
      </c>
      <c r="EB15" s="43">
        <f t="shared" si="70"/>
        <v>5815</v>
      </c>
      <c r="EC15" s="41">
        <f t="shared" si="71"/>
        <v>72.289905519641977</v>
      </c>
      <c r="ED15" s="29">
        <v>2274</v>
      </c>
      <c r="EE15" s="42">
        <f t="shared" si="72"/>
        <v>63.822621386472079</v>
      </c>
      <c r="EF15" s="29">
        <v>3365</v>
      </c>
      <c r="EG15" s="42">
        <f t="shared" si="73"/>
        <v>79.288407163053719</v>
      </c>
      <c r="EH15" s="29">
        <v>32</v>
      </c>
      <c r="EI15" s="43">
        <f t="shared" si="74"/>
        <v>5671</v>
      </c>
      <c r="EJ15" s="41">
        <f t="shared" si="75"/>
        <v>72.269657193832032</v>
      </c>
      <c r="EK15" s="29">
        <v>2198</v>
      </c>
      <c r="EL15" s="42">
        <f t="shared" si="76"/>
        <v>63.913928467577783</v>
      </c>
      <c r="EM15" s="29">
        <v>3218</v>
      </c>
      <c r="EN15" s="42">
        <f t="shared" si="77"/>
        <v>79.378391711889492</v>
      </c>
      <c r="EO15" s="29">
        <v>32</v>
      </c>
      <c r="EP15" s="43">
        <f t="shared" si="78"/>
        <v>5448</v>
      </c>
      <c r="EQ15" s="41">
        <f t="shared" si="79"/>
        <v>72.321784149741148</v>
      </c>
      <c r="ER15" s="29">
        <v>2050</v>
      </c>
      <c r="ES15" s="42">
        <f t="shared" si="80"/>
        <v>64.042486722899099</v>
      </c>
      <c r="ET15" s="29">
        <v>3004</v>
      </c>
      <c r="EU15" s="42">
        <f t="shared" si="81"/>
        <v>79.407877346021678</v>
      </c>
      <c r="EV15" s="29">
        <v>31</v>
      </c>
      <c r="EW15" s="43">
        <f t="shared" si="82"/>
        <v>5085</v>
      </c>
      <c r="EX15" s="41">
        <f t="shared" si="83"/>
        <v>72.394646924829146</v>
      </c>
      <c r="EY15" s="44">
        <v>1806</v>
      </c>
      <c r="EZ15" s="42">
        <f t="shared" si="84"/>
        <v>64.453961456102775</v>
      </c>
      <c r="FA15" s="45">
        <v>2575</v>
      </c>
      <c r="FB15" s="42">
        <f t="shared" si="85"/>
        <v>79.060485108996005</v>
      </c>
      <c r="FC15" s="45">
        <v>23</v>
      </c>
      <c r="FD15" s="43">
        <f t="shared" si="86"/>
        <v>4404</v>
      </c>
      <c r="FE15" s="41">
        <f t="shared" si="87"/>
        <v>72.327147314830015</v>
      </c>
    </row>
    <row r="16" spans="1:161" s="29" customFormat="1" ht="15" x14ac:dyDescent="0.25">
      <c r="A16" s="46"/>
      <c r="B16" s="44"/>
      <c r="C16" s="47"/>
      <c r="D16" s="45"/>
      <c r="E16" s="47"/>
      <c r="F16" s="45"/>
      <c r="G16" s="48"/>
      <c r="H16" s="44"/>
      <c r="I16" s="47"/>
      <c r="J16" s="45"/>
      <c r="K16" s="47"/>
      <c r="L16" s="49"/>
      <c r="M16" s="45"/>
      <c r="N16" s="48"/>
      <c r="O16" s="44"/>
      <c r="P16" s="47"/>
      <c r="Q16" s="45"/>
      <c r="R16" s="47"/>
      <c r="S16" s="49"/>
      <c r="T16" s="45"/>
      <c r="U16" s="48"/>
      <c r="V16" s="44"/>
      <c r="W16" s="47"/>
      <c r="X16" s="45"/>
      <c r="Y16" s="47"/>
      <c r="Z16" s="49"/>
      <c r="AA16" s="45"/>
      <c r="AB16" s="48"/>
      <c r="AC16" s="44"/>
      <c r="AD16" s="47"/>
      <c r="AE16" s="45"/>
      <c r="AF16" s="47"/>
      <c r="AG16" s="49"/>
      <c r="AH16" s="45"/>
      <c r="AI16" s="48"/>
      <c r="AJ16" s="44"/>
      <c r="AK16" s="47"/>
      <c r="AL16" s="45"/>
      <c r="AM16" s="47"/>
      <c r="AN16" s="49"/>
      <c r="AO16" s="45"/>
      <c r="AP16" s="48"/>
      <c r="AQ16" s="44"/>
      <c r="AR16" s="47"/>
      <c r="AS16" s="45"/>
      <c r="AT16" s="47"/>
      <c r="AU16" s="49"/>
      <c r="AV16" s="45"/>
      <c r="AW16" s="48"/>
      <c r="AX16" s="44"/>
      <c r="AY16" s="47"/>
      <c r="AZ16" s="45"/>
      <c r="BA16" s="47"/>
      <c r="BB16" s="49"/>
      <c r="BC16" s="45"/>
      <c r="BD16" s="48"/>
      <c r="BE16" s="44"/>
      <c r="BF16" s="47"/>
      <c r="BG16" s="45"/>
      <c r="BH16" s="47"/>
      <c r="BI16" s="49"/>
      <c r="BJ16" s="45"/>
      <c r="BK16" s="48"/>
      <c r="BL16" s="44"/>
      <c r="BM16" s="47"/>
      <c r="BN16" s="45"/>
      <c r="BO16" s="47"/>
      <c r="BP16" s="49"/>
      <c r="BQ16" s="45"/>
      <c r="BR16" s="48"/>
      <c r="BS16" s="44"/>
      <c r="BT16" s="47"/>
      <c r="BU16" s="45"/>
      <c r="BV16" s="47"/>
      <c r="BW16" s="49"/>
      <c r="BX16" s="45"/>
      <c r="BY16" s="48"/>
      <c r="BZ16" s="44"/>
      <c r="CA16" s="47"/>
      <c r="CB16" s="45"/>
      <c r="CC16" s="47"/>
      <c r="CD16" s="49"/>
      <c r="CE16" s="45"/>
      <c r="CF16" s="48"/>
      <c r="CG16" s="44"/>
      <c r="CH16" s="47"/>
      <c r="CI16" s="45"/>
      <c r="CJ16" s="47"/>
      <c r="CK16" s="49"/>
      <c r="CL16" s="45"/>
      <c r="CM16" s="48"/>
      <c r="CN16" s="44"/>
      <c r="CO16" s="47"/>
      <c r="CP16" s="45"/>
      <c r="CQ16" s="47"/>
      <c r="CR16" s="49"/>
      <c r="CS16" s="45"/>
      <c r="CT16" s="48"/>
      <c r="CU16" s="44"/>
      <c r="CV16" s="47"/>
      <c r="CW16" s="45"/>
      <c r="CX16" s="47"/>
      <c r="CY16" s="49"/>
      <c r="CZ16" s="45"/>
      <c r="DA16" s="48"/>
      <c r="DB16" s="44"/>
      <c r="DC16" s="47"/>
      <c r="DD16" s="45"/>
      <c r="DE16" s="47"/>
      <c r="DF16" s="49"/>
      <c r="DG16" s="45"/>
      <c r="DH16" s="48"/>
      <c r="DI16" s="44"/>
      <c r="DJ16" s="47"/>
      <c r="DK16" s="45"/>
      <c r="DL16" s="47"/>
      <c r="DM16" s="49"/>
      <c r="DN16" s="45"/>
      <c r="DO16" s="48"/>
      <c r="DP16" s="44"/>
      <c r="DQ16" s="47"/>
      <c r="DR16" s="45"/>
      <c r="DS16" s="47"/>
      <c r="DT16" s="49"/>
      <c r="DU16" s="45"/>
      <c r="DV16" s="48"/>
      <c r="DW16" s="44"/>
      <c r="DX16" s="47"/>
      <c r="DY16" s="45"/>
      <c r="DZ16" s="47"/>
      <c r="EA16" s="49"/>
      <c r="EB16" s="45"/>
      <c r="EC16" s="48"/>
      <c r="ED16" s="44"/>
      <c r="EE16" s="47"/>
      <c r="EF16" s="45"/>
      <c r="EG16" s="47"/>
      <c r="EH16" s="49"/>
      <c r="EI16" s="45"/>
      <c r="EJ16" s="48"/>
      <c r="EK16" s="44"/>
      <c r="EL16" s="47"/>
      <c r="EM16" s="45"/>
      <c r="EN16" s="47"/>
      <c r="EO16" s="49"/>
      <c r="EP16" s="45"/>
      <c r="EQ16" s="48"/>
      <c r="ER16" s="44"/>
      <c r="ES16" s="47"/>
      <c r="ET16" s="45"/>
      <c r="EU16" s="47"/>
      <c r="EV16" s="49"/>
      <c r="EW16" s="45"/>
      <c r="EX16" s="48"/>
      <c r="EY16" s="44"/>
      <c r="EZ16" s="47"/>
      <c r="FA16" s="45"/>
      <c r="FB16" s="47"/>
      <c r="FC16" s="49"/>
      <c r="FD16" s="45"/>
      <c r="FE16" s="48"/>
    </row>
    <row r="17" spans="1:161" s="56" customFormat="1" ht="15" x14ac:dyDescent="0.25">
      <c r="A17" s="50" t="s">
        <v>79</v>
      </c>
      <c r="B17" s="51">
        <f t="shared" ref="B17:BP17" si="88">SUM(B8:B15)</f>
        <v>18885261</v>
      </c>
      <c r="C17" s="52">
        <f t="shared" si="88"/>
        <v>99.999999999999986</v>
      </c>
      <c r="D17" s="51">
        <f t="shared" si="88"/>
        <v>19119977</v>
      </c>
      <c r="E17" s="52">
        <f t="shared" si="88"/>
        <v>100.00000000000001</v>
      </c>
      <c r="F17" s="51">
        <f t="shared" si="88"/>
        <v>38005238</v>
      </c>
      <c r="G17" s="52">
        <f t="shared" si="88"/>
        <v>99.999999999999986</v>
      </c>
      <c r="H17" s="53">
        <f>SUM(H8:H15)</f>
        <v>12362</v>
      </c>
      <c r="I17" s="52">
        <f t="shared" ref="I17" si="89">SUM(I8:I15)</f>
        <v>100</v>
      </c>
      <c r="J17" s="54">
        <f>SUM(J8:J15)</f>
        <v>12386</v>
      </c>
      <c r="K17" s="52">
        <f t="shared" ref="K17" si="90">SUM(K8:K15)</f>
        <v>100</v>
      </c>
      <c r="L17" s="54">
        <f>SUM(L8:L15)</f>
        <v>62</v>
      </c>
      <c r="M17" s="54">
        <f t="shared" ref="M17:N17" si="91">SUM(M8:M15)</f>
        <v>24810</v>
      </c>
      <c r="N17" s="55">
        <f t="shared" si="91"/>
        <v>100</v>
      </c>
      <c r="O17" s="53">
        <f>SUM(O8:O15)</f>
        <v>11743</v>
      </c>
      <c r="P17" s="52">
        <f t="shared" ref="P17" si="92">SUM(P8:P15)</f>
        <v>100</v>
      </c>
      <c r="Q17" s="54">
        <f>SUM(Q8:Q15)</f>
        <v>11972</v>
      </c>
      <c r="R17" s="52">
        <f t="shared" ref="R17" si="93">SUM(R8:R15)</f>
        <v>100</v>
      </c>
      <c r="S17" s="54">
        <f>SUM(S8:S15)</f>
        <v>56</v>
      </c>
      <c r="T17" s="54">
        <f t="shared" ref="T17:U17" si="94">SUM(T8:T15)</f>
        <v>23771</v>
      </c>
      <c r="U17" s="55">
        <f t="shared" si="94"/>
        <v>100</v>
      </c>
      <c r="V17" s="53">
        <f>SUM(V8:V15)</f>
        <v>10902</v>
      </c>
      <c r="W17" s="52">
        <f t="shared" ref="W17" si="95">SUM(W8:W15)</f>
        <v>100</v>
      </c>
      <c r="X17" s="54">
        <f>SUM(X8:X15)</f>
        <v>11369</v>
      </c>
      <c r="Y17" s="52">
        <f t="shared" ref="Y17" si="96">SUM(Y8:Y15)</f>
        <v>100</v>
      </c>
      <c r="Z17" s="54">
        <f>SUM(Z8:Z15)</f>
        <v>49</v>
      </c>
      <c r="AA17" s="54">
        <f t="shared" ref="AA17:AB17" si="97">SUM(AA8:AA15)</f>
        <v>22320</v>
      </c>
      <c r="AB17" s="55">
        <f t="shared" si="97"/>
        <v>100</v>
      </c>
      <c r="AC17" s="53">
        <f>SUM(AC8:AC15)</f>
        <v>10233</v>
      </c>
      <c r="AD17" s="52">
        <f t="shared" ref="AD17:AI17" si="98">SUM(AD8:AD15)</f>
        <v>100</v>
      </c>
      <c r="AE17" s="54">
        <f>SUM(AE8:AE15)</f>
        <v>10793</v>
      </c>
      <c r="AF17" s="52">
        <f t="shared" si="98"/>
        <v>100</v>
      </c>
      <c r="AG17" s="54">
        <f>SUM(AG8:AG15)</f>
        <v>46</v>
      </c>
      <c r="AH17" s="54">
        <f t="shared" si="98"/>
        <v>21072</v>
      </c>
      <c r="AI17" s="55">
        <f t="shared" si="98"/>
        <v>100</v>
      </c>
      <c r="AJ17" s="53">
        <f t="shared" ref="AJ17:AP17" si="99">SUM(AJ8:AJ15)</f>
        <v>8147</v>
      </c>
      <c r="AK17" s="52">
        <f t="shared" si="99"/>
        <v>100</v>
      </c>
      <c r="AL17" s="54">
        <f t="shared" si="99"/>
        <v>8712</v>
      </c>
      <c r="AM17" s="52">
        <f t="shared" si="99"/>
        <v>100.00000000000001</v>
      </c>
      <c r="AN17" s="54">
        <f t="shared" si="99"/>
        <v>39</v>
      </c>
      <c r="AO17" s="54">
        <f t="shared" si="99"/>
        <v>16898</v>
      </c>
      <c r="AP17" s="55">
        <f t="shared" si="99"/>
        <v>100</v>
      </c>
      <c r="AQ17" s="53">
        <f t="shared" si="88"/>
        <v>7039</v>
      </c>
      <c r="AR17" s="52">
        <f t="shared" si="88"/>
        <v>100</v>
      </c>
      <c r="AS17" s="54">
        <f t="shared" si="88"/>
        <v>7641</v>
      </c>
      <c r="AT17" s="52">
        <f t="shared" si="88"/>
        <v>100</v>
      </c>
      <c r="AU17" s="54">
        <f t="shared" si="88"/>
        <v>36</v>
      </c>
      <c r="AV17" s="54">
        <f t="shared" si="88"/>
        <v>14716</v>
      </c>
      <c r="AW17" s="55">
        <f t="shared" si="88"/>
        <v>100</v>
      </c>
      <c r="AX17" s="53">
        <f t="shared" si="88"/>
        <v>5550</v>
      </c>
      <c r="AY17" s="52">
        <f t="shared" si="88"/>
        <v>100</v>
      </c>
      <c r="AZ17" s="54">
        <f t="shared" si="88"/>
        <v>6176</v>
      </c>
      <c r="BA17" s="52">
        <f t="shared" si="88"/>
        <v>100</v>
      </c>
      <c r="BB17" s="54">
        <f t="shared" si="88"/>
        <v>47</v>
      </c>
      <c r="BC17" s="54">
        <f t="shared" si="88"/>
        <v>11773</v>
      </c>
      <c r="BD17" s="55">
        <f t="shared" si="88"/>
        <v>100</v>
      </c>
      <c r="BE17" s="53">
        <f t="shared" si="88"/>
        <v>4953</v>
      </c>
      <c r="BF17" s="52">
        <f t="shared" si="88"/>
        <v>100</v>
      </c>
      <c r="BG17" s="54">
        <f t="shared" si="88"/>
        <v>5677</v>
      </c>
      <c r="BH17" s="52">
        <f t="shared" si="88"/>
        <v>100</v>
      </c>
      <c r="BI17" s="54">
        <f t="shared" si="88"/>
        <v>45</v>
      </c>
      <c r="BJ17" s="54">
        <f t="shared" si="88"/>
        <v>10675</v>
      </c>
      <c r="BK17" s="55">
        <f t="shared" si="88"/>
        <v>100</v>
      </c>
      <c r="BL17" s="53">
        <f t="shared" si="88"/>
        <v>4321</v>
      </c>
      <c r="BM17" s="52">
        <f t="shared" si="88"/>
        <v>100</v>
      </c>
      <c r="BN17" s="54">
        <f t="shared" si="88"/>
        <v>5022</v>
      </c>
      <c r="BO17" s="52">
        <f t="shared" si="88"/>
        <v>99.999999999999986</v>
      </c>
      <c r="BP17" s="54">
        <f t="shared" si="88"/>
        <v>63</v>
      </c>
      <c r="BQ17" s="54">
        <f t="shared" ref="BQ17:CO17" si="100">SUM(BQ8:BQ15)</f>
        <v>9406</v>
      </c>
      <c r="BR17" s="55">
        <f t="shared" si="100"/>
        <v>100</v>
      </c>
      <c r="BS17" s="53">
        <f t="shared" si="100"/>
        <v>4137</v>
      </c>
      <c r="BT17" s="52">
        <f t="shared" si="100"/>
        <v>100</v>
      </c>
      <c r="BU17" s="54">
        <f t="shared" si="100"/>
        <v>4834</v>
      </c>
      <c r="BV17" s="52">
        <f t="shared" si="100"/>
        <v>100</v>
      </c>
      <c r="BW17" s="54">
        <f t="shared" si="100"/>
        <v>66</v>
      </c>
      <c r="BX17" s="54">
        <f t="shared" si="100"/>
        <v>9037</v>
      </c>
      <c r="BY17" s="55">
        <f t="shared" si="100"/>
        <v>100</v>
      </c>
      <c r="BZ17" s="53">
        <f t="shared" si="100"/>
        <v>3993</v>
      </c>
      <c r="CA17" s="52">
        <f t="shared" si="100"/>
        <v>100</v>
      </c>
      <c r="CB17" s="54">
        <f t="shared" si="100"/>
        <v>4697</v>
      </c>
      <c r="CC17" s="52">
        <f t="shared" si="100"/>
        <v>100</v>
      </c>
      <c r="CD17" s="54">
        <f t="shared" si="100"/>
        <v>48</v>
      </c>
      <c r="CE17" s="54">
        <f t="shared" si="100"/>
        <v>8738</v>
      </c>
      <c r="CF17" s="55">
        <f t="shared" si="100"/>
        <v>100</v>
      </c>
      <c r="CG17" s="53">
        <f t="shared" si="100"/>
        <v>3912</v>
      </c>
      <c r="CH17" s="52">
        <f t="shared" si="100"/>
        <v>100</v>
      </c>
      <c r="CI17" s="54">
        <f t="shared" si="100"/>
        <v>4608</v>
      </c>
      <c r="CJ17" s="52">
        <f t="shared" si="100"/>
        <v>100</v>
      </c>
      <c r="CK17" s="54">
        <f t="shared" si="100"/>
        <v>46</v>
      </c>
      <c r="CL17" s="54">
        <f t="shared" si="100"/>
        <v>8566</v>
      </c>
      <c r="CM17" s="55">
        <f t="shared" si="100"/>
        <v>100</v>
      </c>
      <c r="CN17" s="53">
        <f t="shared" si="100"/>
        <v>3890</v>
      </c>
      <c r="CO17" s="52">
        <f t="shared" si="100"/>
        <v>100</v>
      </c>
      <c r="CP17" s="54">
        <f t="shared" ref="CP17:DU17" si="101">SUM(CP8:CP15)</f>
        <v>4595</v>
      </c>
      <c r="CQ17" s="52">
        <f t="shared" si="101"/>
        <v>100</v>
      </c>
      <c r="CR17" s="54">
        <f t="shared" si="101"/>
        <v>44</v>
      </c>
      <c r="CS17" s="54">
        <f t="shared" si="101"/>
        <v>8529</v>
      </c>
      <c r="CT17" s="55">
        <f t="shared" si="101"/>
        <v>100</v>
      </c>
      <c r="CU17" s="53">
        <f t="shared" si="101"/>
        <v>3866</v>
      </c>
      <c r="CV17" s="52">
        <f t="shared" si="101"/>
        <v>100</v>
      </c>
      <c r="CW17" s="54">
        <f t="shared" si="101"/>
        <v>4574</v>
      </c>
      <c r="CX17" s="52">
        <f t="shared" si="101"/>
        <v>100</v>
      </c>
      <c r="CY17" s="54">
        <f t="shared" si="101"/>
        <v>43</v>
      </c>
      <c r="CZ17" s="54">
        <f t="shared" si="101"/>
        <v>8483</v>
      </c>
      <c r="DA17" s="55">
        <f t="shared" si="101"/>
        <v>100</v>
      </c>
      <c r="DB17" s="53">
        <f t="shared" si="101"/>
        <v>3846</v>
      </c>
      <c r="DC17" s="52">
        <f t="shared" si="101"/>
        <v>100</v>
      </c>
      <c r="DD17" s="54">
        <f t="shared" si="101"/>
        <v>4556</v>
      </c>
      <c r="DE17" s="52">
        <f t="shared" si="101"/>
        <v>100</v>
      </c>
      <c r="DF17" s="54">
        <f t="shared" si="101"/>
        <v>47</v>
      </c>
      <c r="DG17" s="54">
        <f t="shared" si="101"/>
        <v>8449</v>
      </c>
      <c r="DH17" s="55">
        <f t="shared" si="101"/>
        <v>100</v>
      </c>
      <c r="DI17" s="53">
        <f t="shared" si="101"/>
        <v>3807</v>
      </c>
      <c r="DJ17" s="52">
        <f t="shared" si="101"/>
        <v>100</v>
      </c>
      <c r="DK17" s="54">
        <f t="shared" si="101"/>
        <v>4486</v>
      </c>
      <c r="DL17" s="52">
        <f t="shared" si="101"/>
        <v>100</v>
      </c>
      <c r="DM17" s="54">
        <f t="shared" si="101"/>
        <v>47</v>
      </c>
      <c r="DN17" s="54">
        <f t="shared" si="101"/>
        <v>8340</v>
      </c>
      <c r="DO17" s="55">
        <f t="shared" si="101"/>
        <v>100</v>
      </c>
      <c r="DP17" s="53">
        <f t="shared" si="101"/>
        <v>3697</v>
      </c>
      <c r="DQ17" s="52">
        <f t="shared" si="101"/>
        <v>100</v>
      </c>
      <c r="DR17" s="54">
        <f t="shared" si="101"/>
        <v>4388</v>
      </c>
      <c r="DS17" s="52">
        <f t="shared" si="101"/>
        <v>100</v>
      </c>
      <c r="DT17" s="54">
        <f t="shared" si="101"/>
        <v>46</v>
      </c>
      <c r="DU17" s="54">
        <f t="shared" si="101"/>
        <v>8131</v>
      </c>
      <c r="DV17" s="55">
        <f t="shared" ref="DV17:FE17" si="102">SUM(DV8:DV15)</f>
        <v>100</v>
      </c>
      <c r="DW17" s="53">
        <f t="shared" si="102"/>
        <v>3652</v>
      </c>
      <c r="DX17" s="52">
        <f t="shared" si="102"/>
        <v>99.999999999999986</v>
      </c>
      <c r="DY17" s="54">
        <f t="shared" si="102"/>
        <v>4346</v>
      </c>
      <c r="DZ17" s="52">
        <f t="shared" si="102"/>
        <v>100</v>
      </c>
      <c r="EA17" s="54">
        <f t="shared" si="102"/>
        <v>46</v>
      </c>
      <c r="EB17" s="54">
        <f t="shared" si="102"/>
        <v>8044</v>
      </c>
      <c r="EC17" s="55">
        <f t="shared" si="102"/>
        <v>100</v>
      </c>
      <c r="ED17" s="53">
        <f t="shared" si="102"/>
        <v>3563</v>
      </c>
      <c r="EE17" s="52">
        <f t="shared" si="102"/>
        <v>100</v>
      </c>
      <c r="EF17" s="54">
        <f t="shared" si="102"/>
        <v>4244</v>
      </c>
      <c r="EG17" s="52">
        <f t="shared" si="102"/>
        <v>100</v>
      </c>
      <c r="EH17" s="54">
        <f t="shared" si="102"/>
        <v>40</v>
      </c>
      <c r="EI17" s="54">
        <f t="shared" si="102"/>
        <v>7847</v>
      </c>
      <c r="EJ17" s="55">
        <f t="shared" si="102"/>
        <v>100</v>
      </c>
      <c r="EK17" s="53">
        <f t="shared" si="102"/>
        <v>3439</v>
      </c>
      <c r="EL17" s="52">
        <f t="shared" si="102"/>
        <v>100</v>
      </c>
      <c r="EM17" s="54">
        <f t="shared" si="102"/>
        <v>4054</v>
      </c>
      <c r="EN17" s="52">
        <f t="shared" si="102"/>
        <v>100</v>
      </c>
      <c r="EO17" s="54">
        <f t="shared" si="102"/>
        <v>40</v>
      </c>
      <c r="EP17" s="54">
        <f t="shared" si="102"/>
        <v>7533</v>
      </c>
      <c r="EQ17" s="55">
        <f t="shared" si="102"/>
        <v>100</v>
      </c>
      <c r="ER17" s="53">
        <f t="shared" si="102"/>
        <v>3201</v>
      </c>
      <c r="ES17" s="52">
        <f t="shared" si="102"/>
        <v>100</v>
      </c>
      <c r="ET17" s="54">
        <f t="shared" si="102"/>
        <v>3783</v>
      </c>
      <c r="EU17" s="52">
        <f t="shared" si="102"/>
        <v>100</v>
      </c>
      <c r="EV17" s="54">
        <f t="shared" si="102"/>
        <v>40</v>
      </c>
      <c r="EW17" s="54">
        <f t="shared" si="102"/>
        <v>7024</v>
      </c>
      <c r="EX17" s="55">
        <f t="shared" si="102"/>
        <v>99.999999999999986</v>
      </c>
      <c r="EY17" s="53">
        <f t="shared" si="102"/>
        <v>2802</v>
      </c>
      <c r="EZ17" s="52">
        <f t="shared" si="102"/>
        <v>99.999999999999986</v>
      </c>
      <c r="FA17" s="54">
        <f t="shared" si="102"/>
        <v>3257</v>
      </c>
      <c r="FB17" s="52">
        <f t="shared" si="102"/>
        <v>100</v>
      </c>
      <c r="FC17" s="54">
        <f t="shared" si="102"/>
        <v>30</v>
      </c>
      <c r="FD17" s="54">
        <f t="shared" si="102"/>
        <v>6089</v>
      </c>
      <c r="FE17" s="55">
        <f t="shared" si="102"/>
        <v>100</v>
      </c>
    </row>
    <row r="18" spans="1:161" s="29" customFormat="1" ht="15" x14ac:dyDescent="0.25">
      <c r="A18" s="57"/>
      <c r="B18" s="44"/>
      <c r="C18" s="45"/>
      <c r="D18" s="45"/>
      <c r="E18" s="45"/>
      <c r="F18" s="45"/>
      <c r="G18" s="24"/>
      <c r="H18" s="44"/>
      <c r="I18" s="45"/>
      <c r="J18" s="45"/>
      <c r="K18" s="45"/>
      <c r="L18" s="49"/>
      <c r="M18" s="45"/>
      <c r="N18" s="24"/>
      <c r="O18" s="44"/>
      <c r="P18" s="45"/>
      <c r="Q18" s="45"/>
      <c r="R18" s="45"/>
      <c r="S18" s="49"/>
      <c r="T18" s="45"/>
      <c r="U18" s="24"/>
      <c r="V18" s="44"/>
      <c r="W18" s="45"/>
      <c r="X18" s="45"/>
      <c r="Y18" s="45"/>
      <c r="Z18" s="49"/>
      <c r="AA18" s="45"/>
      <c r="AB18" s="24"/>
      <c r="AC18" s="44"/>
      <c r="AD18" s="45"/>
      <c r="AE18" s="45"/>
      <c r="AF18" s="45"/>
      <c r="AG18" s="49"/>
      <c r="AH18" s="45"/>
      <c r="AI18" s="24"/>
      <c r="AJ18" s="44"/>
      <c r="AK18" s="45"/>
      <c r="AL18" s="45"/>
      <c r="AM18" s="45"/>
      <c r="AN18" s="49"/>
      <c r="AO18" s="45"/>
      <c r="AP18" s="24"/>
      <c r="AQ18" s="44"/>
      <c r="AR18" s="45"/>
      <c r="AS18" s="45"/>
      <c r="AT18" s="45"/>
      <c r="AU18" s="49"/>
      <c r="AV18" s="45"/>
      <c r="AW18" s="24"/>
      <c r="AX18" s="44"/>
      <c r="AY18" s="45"/>
      <c r="AZ18" s="45"/>
      <c r="BA18" s="45"/>
      <c r="BB18" s="49"/>
      <c r="BC18" s="45"/>
      <c r="BD18" s="24"/>
      <c r="BE18" s="44"/>
      <c r="BF18" s="45"/>
      <c r="BG18" s="45"/>
      <c r="BH18" s="45"/>
      <c r="BI18" s="49"/>
      <c r="BJ18" s="45"/>
      <c r="BK18" s="24"/>
      <c r="BL18" s="44"/>
      <c r="BM18" s="45"/>
      <c r="BN18" s="45"/>
      <c r="BO18" s="45"/>
      <c r="BP18" s="49"/>
      <c r="BQ18" s="45"/>
      <c r="BR18" s="24"/>
      <c r="BS18" s="44"/>
      <c r="BT18" s="45"/>
      <c r="BU18" s="45"/>
      <c r="BV18" s="45"/>
      <c r="BW18" s="49"/>
      <c r="BX18" s="45"/>
      <c r="BY18" s="24"/>
      <c r="BZ18" s="44"/>
      <c r="CA18" s="45"/>
      <c r="CB18" s="45"/>
      <c r="CC18" s="45"/>
      <c r="CD18" s="49"/>
      <c r="CE18" s="45"/>
      <c r="CF18" s="24"/>
      <c r="CG18" s="44"/>
      <c r="CH18" s="45"/>
      <c r="CI18" s="45"/>
      <c r="CJ18" s="45"/>
      <c r="CK18" s="49"/>
      <c r="CL18" s="45"/>
      <c r="CM18" s="24"/>
      <c r="CN18" s="44"/>
      <c r="CO18" s="45"/>
      <c r="CP18" s="45"/>
      <c r="CQ18" s="45"/>
      <c r="CR18" s="49"/>
      <c r="CS18" s="45"/>
      <c r="CT18" s="24"/>
      <c r="CU18" s="44"/>
      <c r="CV18" s="45"/>
      <c r="CW18" s="45"/>
      <c r="CX18" s="45"/>
      <c r="CY18" s="49"/>
      <c r="CZ18" s="45"/>
      <c r="DA18" s="24"/>
      <c r="DB18" s="44"/>
      <c r="DC18" s="45"/>
      <c r="DD18" s="45"/>
      <c r="DE18" s="45"/>
      <c r="DF18" s="49"/>
      <c r="DG18" s="45"/>
      <c r="DH18" s="24"/>
      <c r="DI18" s="44"/>
      <c r="DJ18" s="45"/>
      <c r="DK18" s="45"/>
      <c r="DL18" s="45"/>
      <c r="DM18" s="49"/>
      <c r="DN18" s="45"/>
      <c r="DO18" s="24"/>
      <c r="DP18" s="44"/>
      <c r="DQ18" s="45"/>
      <c r="DR18" s="45"/>
      <c r="DS18" s="45"/>
      <c r="DT18" s="49"/>
      <c r="DU18" s="45"/>
      <c r="DV18" s="24"/>
      <c r="DW18" s="44"/>
      <c r="DX18" s="45"/>
      <c r="DY18" s="45"/>
      <c r="DZ18" s="45"/>
      <c r="EA18" s="49"/>
      <c r="EB18" s="45"/>
      <c r="EC18" s="24"/>
      <c r="ED18" s="44"/>
      <c r="EE18" s="45"/>
      <c r="EF18" s="45"/>
      <c r="EG18" s="45"/>
      <c r="EH18" s="49"/>
      <c r="EI18" s="45"/>
      <c r="EJ18" s="24"/>
      <c r="EK18" s="44"/>
      <c r="EL18" s="45"/>
      <c r="EM18" s="45"/>
      <c r="EN18" s="45"/>
      <c r="EO18" s="49"/>
      <c r="EP18" s="45"/>
      <c r="EQ18" s="24"/>
      <c r="ER18" s="44"/>
      <c r="ES18" s="45"/>
      <c r="ET18" s="45"/>
      <c r="EU18" s="45"/>
      <c r="EV18" s="49"/>
      <c r="EW18" s="45"/>
      <c r="EX18" s="24"/>
      <c r="EY18" s="44"/>
      <c r="EZ18" s="45"/>
      <c r="FA18" s="45"/>
      <c r="FB18" s="45"/>
      <c r="FC18" s="49"/>
      <c r="FD18" s="45"/>
      <c r="FE18" s="24"/>
    </row>
    <row r="19" spans="1:161" s="29" customFormat="1" ht="15" x14ac:dyDescent="0.25">
      <c r="A19" s="58" t="s">
        <v>80</v>
      </c>
      <c r="B19" s="59">
        <v>0</v>
      </c>
      <c r="C19" s="60"/>
      <c r="D19" s="60">
        <v>0</v>
      </c>
      <c r="E19" s="60"/>
      <c r="F19" s="60">
        <v>0</v>
      </c>
      <c r="G19" s="61"/>
      <c r="H19" s="59">
        <v>368</v>
      </c>
      <c r="I19" s="60"/>
      <c r="J19" s="60">
        <v>222</v>
      </c>
      <c r="K19" s="60"/>
      <c r="L19" s="62">
        <v>11</v>
      </c>
      <c r="M19" s="108">
        <f>H19+J19+L19</f>
        <v>601</v>
      </c>
      <c r="N19" s="61"/>
      <c r="O19" s="59">
        <v>309</v>
      </c>
      <c r="P19" s="60"/>
      <c r="Q19" s="60">
        <v>194</v>
      </c>
      <c r="R19" s="60"/>
      <c r="S19" s="62">
        <v>10</v>
      </c>
      <c r="T19" s="108">
        <f>O19+Q19+S19</f>
        <v>513</v>
      </c>
      <c r="U19" s="61"/>
      <c r="V19" s="59">
        <v>247</v>
      </c>
      <c r="W19" s="60"/>
      <c r="X19" s="60">
        <v>161</v>
      </c>
      <c r="Y19" s="60"/>
      <c r="Z19" s="62">
        <v>6</v>
      </c>
      <c r="AA19" s="108">
        <f>V19+X19+Z19</f>
        <v>414</v>
      </c>
      <c r="AB19" s="61"/>
      <c r="AC19" s="59">
        <v>206</v>
      </c>
      <c r="AD19" s="60"/>
      <c r="AE19" s="60">
        <v>137</v>
      </c>
      <c r="AF19" s="60"/>
      <c r="AG19" s="62">
        <v>5</v>
      </c>
      <c r="AH19" s="62">
        <f>AC19+AE19+AG19</f>
        <v>348</v>
      </c>
      <c r="AI19" s="61"/>
      <c r="AJ19" s="59">
        <v>162</v>
      </c>
      <c r="AK19" s="60"/>
      <c r="AL19" s="60">
        <v>107</v>
      </c>
      <c r="AM19" s="60"/>
      <c r="AN19" s="62">
        <v>3</v>
      </c>
      <c r="AO19" s="62">
        <f>AJ19+AL19+AN19</f>
        <v>272</v>
      </c>
      <c r="AP19" s="61"/>
      <c r="AQ19" s="59">
        <v>143</v>
      </c>
      <c r="AR19" s="60"/>
      <c r="AS19" s="60">
        <v>95</v>
      </c>
      <c r="AT19" s="60"/>
      <c r="AU19" s="62">
        <v>2</v>
      </c>
      <c r="AV19" s="62">
        <f>AQ19+AS19+AU19</f>
        <v>240</v>
      </c>
      <c r="AW19" s="61"/>
      <c r="AX19" s="59">
        <v>106</v>
      </c>
      <c r="AY19" s="60"/>
      <c r="AZ19" s="60">
        <v>71</v>
      </c>
      <c r="BA19" s="60"/>
      <c r="BB19" s="62">
        <v>1</v>
      </c>
      <c r="BC19" s="62">
        <f>AX19+AZ19+BB19</f>
        <v>178</v>
      </c>
      <c r="BD19" s="61"/>
      <c r="BE19" s="59">
        <v>94</v>
      </c>
      <c r="BF19" s="60"/>
      <c r="BG19" s="60">
        <v>64</v>
      </c>
      <c r="BH19" s="60"/>
      <c r="BI19" s="62">
        <v>1</v>
      </c>
      <c r="BJ19" s="62">
        <f>BE19+BG19+BI19</f>
        <v>159</v>
      </c>
      <c r="BK19" s="61"/>
      <c r="BL19" s="59">
        <v>82</v>
      </c>
      <c r="BM19" s="60"/>
      <c r="BN19" s="60">
        <v>52</v>
      </c>
      <c r="BO19" s="60"/>
      <c r="BP19" s="62">
        <v>1</v>
      </c>
      <c r="BQ19" s="62">
        <f>BL19+BN19+BP19</f>
        <v>135</v>
      </c>
      <c r="BR19" s="61"/>
      <c r="BS19" s="59">
        <v>69</v>
      </c>
      <c r="BT19" s="60"/>
      <c r="BU19" s="60">
        <v>47</v>
      </c>
      <c r="BV19" s="60"/>
      <c r="BW19" s="62">
        <v>2</v>
      </c>
      <c r="BX19" s="62">
        <f>BS19+BU19+BW19</f>
        <v>118</v>
      </c>
      <c r="BY19" s="61"/>
      <c r="BZ19" s="59">
        <v>66</v>
      </c>
      <c r="CA19" s="60"/>
      <c r="CB19" s="60">
        <v>45</v>
      </c>
      <c r="CC19" s="60"/>
      <c r="CD19" s="62">
        <v>2</v>
      </c>
      <c r="CE19" s="62">
        <f>BZ19+CB19+CD19</f>
        <v>113</v>
      </c>
      <c r="CF19" s="61"/>
      <c r="CG19" s="59">
        <v>65</v>
      </c>
      <c r="CH19" s="60"/>
      <c r="CI19" s="60">
        <v>43</v>
      </c>
      <c r="CJ19" s="60"/>
      <c r="CK19" s="62">
        <v>2</v>
      </c>
      <c r="CL19" s="62">
        <f>CG19+CI19+CK19</f>
        <v>110</v>
      </c>
      <c r="CM19" s="61"/>
      <c r="CN19" s="59">
        <v>63</v>
      </c>
      <c r="CO19" s="60"/>
      <c r="CP19" s="60">
        <v>42</v>
      </c>
      <c r="CQ19" s="60"/>
      <c r="CR19" s="62">
        <v>2</v>
      </c>
      <c r="CS19" s="62">
        <f>CN19+CP19+CR19</f>
        <v>107</v>
      </c>
      <c r="CT19" s="61"/>
      <c r="CU19" s="59">
        <v>61</v>
      </c>
      <c r="CV19" s="60"/>
      <c r="CW19" s="60">
        <v>38</v>
      </c>
      <c r="CX19" s="60"/>
      <c r="CY19" s="62">
        <v>2</v>
      </c>
      <c r="CZ19" s="62">
        <f>CU19+CW19+CY19</f>
        <v>101</v>
      </c>
      <c r="DA19" s="61"/>
      <c r="DB19" s="59">
        <v>60</v>
      </c>
      <c r="DC19" s="60"/>
      <c r="DD19" s="60">
        <v>33</v>
      </c>
      <c r="DE19" s="60"/>
      <c r="DF19" s="62">
        <v>2</v>
      </c>
      <c r="DG19" s="62">
        <f>DB19+DD19+DF19</f>
        <v>95</v>
      </c>
      <c r="DH19" s="61"/>
      <c r="DI19" s="59">
        <v>58</v>
      </c>
      <c r="DJ19" s="60"/>
      <c r="DK19" s="60">
        <v>31</v>
      </c>
      <c r="DL19" s="60"/>
      <c r="DM19" s="62">
        <v>1</v>
      </c>
      <c r="DN19" s="62">
        <f>DI19+DK19+DM19</f>
        <v>90</v>
      </c>
      <c r="DO19" s="61"/>
      <c r="DP19" s="59">
        <v>54</v>
      </c>
      <c r="DQ19" s="60"/>
      <c r="DR19" s="60">
        <v>28</v>
      </c>
      <c r="DS19" s="60"/>
      <c r="DT19" s="62">
        <v>1</v>
      </c>
      <c r="DU19" s="62">
        <f>DP19+DR19+DT19</f>
        <v>83</v>
      </c>
      <c r="DV19" s="61"/>
      <c r="DW19" s="59">
        <v>53</v>
      </c>
      <c r="DX19" s="60"/>
      <c r="DY19" s="60">
        <v>27</v>
      </c>
      <c r="DZ19" s="60"/>
      <c r="EA19" s="62">
        <v>1</v>
      </c>
      <c r="EB19" s="62">
        <f>DW19+DY19+EA19</f>
        <v>81</v>
      </c>
      <c r="EC19" s="61"/>
      <c r="ED19" s="59">
        <v>53</v>
      </c>
      <c r="EE19" s="60"/>
      <c r="EF19" s="60">
        <v>24</v>
      </c>
      <c r="EG19" s="60"/>
      <c r="EH19" s="62">
        <v>1</v>
      </c>
      <c r="EI19" s="62">
        <f>ED19+EF19+EH19</f>
        <v>78</v>
      </c>
      <c r="EJ19" s="61"/>
      <c r="EK19" s="59">
        <v>49</v>
      </c>
      <c r="EL19" s="60"/>
      <c r="EM19" s="60">
        <v>24</v>
      </c>
      <c r="EN19" s="60"/>
      <c r="EO19" s="62">
        <v>1</v>
      </c>
      <c r="EP19" s="62">
        <f>EK19+EM19+EO19</f>
        <v>74</v>
      </c>
      <c r="EQ19" s="61"/>
      <c r="ER19" s="59">
        <v>48</v>
      </c>
      <c r="ES19" s="60"/>
      <c r="ET19" s="60">
        <v>23</v>
      </c>
      <c r="EU19" s="60"/>
      <c r="EV19" s="62">
        <v>1</v>
      </c>
      <c r="EW19" s="62">
        <f>ER19+ET19+EV19</f>
        <v>72</v>
      </c>
      <c r="EX19" s="61"/>
      <c r="EY19" s="59">
        <v>43</v>
      </c>
      <c r="EZ19" s="60"/>
      <c r="FA19" s="60">
        <v>21</v>
      </c>
      <c r="FB19" s="60"/>
      <c r="FC19" s="62">
        <v>1</v>
      </c>
      <c r="FD19" s="62">
        <f>EY19+FA19+FC19</f>
        <v>65</v>
      </c>
      <c r="FE19" s="61"/>
    </row>
    <row r="20" spans="1:161" s="29" customFormat="1" ht="15" x14ac:dyDescent="0.25">
      <c r="A20" s="63" t="s">
        <v>81</v>
      </c>
      <c r="B20" s="64">
        <f>B17+B19</f>
        <v>18885261</v>
      </c>
      <c r="C20" s="65"/>
      <c r="D20" s="65">
        <f>D17+D19</f>
        <v>19119977</v>
      </c>
      <c r="E20" s="65"/>
      <c r="F20" s="65">
        <f>F17+F19</f>
        <v>38005238</v>
      </c>
      <c r="G20" s="66"/>
      <c r="H20" s="67">
        <f>H17+H19</f>
        <v>12730</v>
      </c>
      <c r="I20" s="68"/>
      <c r="J20" s="68">
        <f>J17+J19</f>
        <v>12608</v>
      </c>
      <c r="K20" s="68"/>
      <c r="L20" s="68">
        <f>L17+L19</f>
        <v>73</v>
      </c>
      <c r="M20" s="69">
        <f>M17+M19</f>
        <v>25411</v>
      </c>
      <c r="N20" s="66"/>
      <c r="O20" s="67">
        <f>O17+O19</f>
        <v>12052</v>
      </c>
      <c r="P20" s="68"/>
      <c r="Q20" s="68">
        <f>Q17+Q19</f>
        <v>12166</v>
      </c>
      <c r="R20" s="68"/>
      <c r="S20" s="68">
        <f>S17+S19</f>
        <v>66</v>
      </c>
      <c r="T20" s="69">
        <f>T17+T19</f>
        <v>24284</v>
      </c>
      <c r="U20" s="66"/>
      <c r="V20" s="67">
        <f>V17+V19</f>
        <v>11149</v>
      </c>
      <c r="W20" s="68"/>
      <c r="X20" s="68">
        <f>X17+X19</f>
        <v>11530</v>
      </c>
      <c r="Y20" s="68"/>
      <c r="Z20" s="68">
        <f>Z17+Z19</f>
        <v>55</v>
      </c>
      <c r="AA20" s="69">
        <f>AA17+AA19</f>
        <v>22734</v>
      </c>
      <c r="AB20" s="66"/>
      <c r="AC20" s="67">
        <f>AC17+AC19</f>
        <v>10439</v>
      </c>
      <c r="AD20" s="68"/>
      <c r="AE20" s="68">
        <f>AE17+AE19</f>
        <v>10930</v>
      </c>
      <c r="AF20" s="68"/>
      <c r="AG20" s="68">
        <f>AG17+AG19</f>
        <v>51</v>
      </c>
      <c r="AH20" s="69">
        <f>AH17+AH19</f>
        <v>21420</v>
      </c>
      <c r="AI20" s="66"/>
      <c r="AJ20" s="67">
        <f>AJ17+AJ19</f>
        <v>8309</v>
      </c>
      <c r="AK20" s="68"/>
      <c r="AL20" s="68">
        <f>AL17+AL19</f>
        <v>8819</v>
      </c>
      <c r="AM20" s="68"/>
      <c r="AN20" s="68">
        <f>AN17+AN19</f>
        <v>42</v>
      </c>
      <c r="AO20" s="69">
        <f>AO17+AO19</f>
        <v>17170</v>
      </c>
      <c r="AP20" s="66"/>
      <c r="AQ20" s="67">
        <f>AQ17+AQ19</f>
        <v>7182</v>
      </c>
      <c r="AR20" s="68"/>
      <c r="AS20" s="68">
        <f>AS17+AS19</f>
        <v>7736</v>
      </c>
      <c r="AT20" s="68"/>
      <c r="AU20" s="68">
        <f>AU17+AU19</f>
        <v>38</v>
      </c>
      <c r="AV20" s="69">
        <f>AV17+AV19</f>
        <v>14956</v>
      </c>
      <c r="AW20" s="66"/>
      <c r="AX20" s="67">
        <f>AX17+AX19</f>
        <v>5656</v>
      </c>
      <c r="AY20" s="68"/>
      <c r="AZ20" s="68">
        <f>AZ17+AZ19</f>
        <v>6247</v>
      </c>
      <c r="BA20" s="68"/>
      <c r="BB20" s="68">
        <f>BB17+BB19</f>
        <v>48</v>
      </c>
      <c r="BC20" s="69">
        <f>BC17+BC19</f>
        <v>11951</v>
      </c>
      <c r="BD20" s="66"/>
      <c r="BE20" s="67">
        <f>BE17+BE19</f>
        <v>5047</v>
      </c>
      <c r="BF20" s="68"/>
      <c r="BG20" s="68">
        <f>BG17+BG19</f>
        <v>5741</v>
      </c>
      <c r="BH20" s="68"/>
      <c r="BI20" s="68">
        <f>BI17+BI19</f>
        <v>46</v>
      </c>
      <c r="BJ20" s="69">
        <f>BJ17+BJ19</f>
        <v>10834</v>
      </c>
      <c r="BK20" s="66"/>
      <c r="BL20" s="67">
        <f>BL17+BL19</f>
        <v>4403</v>
      </c>
      <c r="BM20" s="68"/>
      <c r="BN20" s="68">
        <f>BN17+BN19</f>
        <v>5074</v>
      </c>
      <c r="BO20" s="68"/>
      <c r="BP20" s="68">
        <f>BP17+BP19</f>
        <v>64</v>
      </c>
      <c r="BQ20" s="69">
        <f>BQ17+BQ19</f>
        <v>9541</v>
      </c>
      <c r="BR20" s="66"/>
      <c r="BS20" s="67">
        <f>BS17+BS19</f>
        <v>4206</v>
      </c>
      <c r="BT20" s="68"/>
      <c r="BU20" s="68">
        <f>BU17+BU19</f>
        <v>4881</v>
      </c>
      <c r="BV20" s="68"/>
      <c r="BW20" s="68">
        <f>BW17+BW19</f>
        <v>68</v>
      </c>
      <c r="BX20" s="69">
        <f>BX17+BX19</f>
        <v>9155</v>
      </c>
      <c r="BY20" s="66"/>
      <c r="BZ20" s="67">
        <f>BZ17+BZ19</f>
        <v>4059</v>
      </c>
      <c r="CA20" s="68"/>
      <c r="CB20" s="68">
        <f>CB17+CB19</f>
        <v>4742</v>
      </c>
      <c r="CC20" s="68"/>
      <c r="CD20" s="68">
        <f>CD17+CD19</f>
        <v>50</v>
      </c>
      <c r="CE20" s="69">
        <f>CE17+CE19</f>
        <v>8851</v>
      </c>
      <c r="CF20" s="66"/>
      <c r="CG20" s="67">
        <f>CG17+CG19</f>
        <v>3977</v>
      </c>
      <c r="CH20" s="68"/>
      <c r="CI20" s="68">
        <f>CI17+CI19</f>
        <v>4651</v>
      </c>
      <c r="CJ20" s="68"/>
      <c r="CK20" s="68">
        <f>CK17+CK19</f>
        <v>48</v>
      </c>
      <c r="CL20" s="69">
        <f>CL17+CL19</f>
        <v>8676</v>
      </c>
      <c r="CM20" s="66"/>
      <c r="CN20" s="67">
        <f>CN17+CN19</f>
        <v>3953</v>
      </c>
      <c r="CO20" s="68"/>
      <c r="CP20" s="68">
        <f>CP17+CP19</f>
        <v>4637</v>
      </c>
      <c r="CQ20" s="68"/>
      <c r="CR20" s="68">
        <f>CR17+CR19</f>
        <v>46</v>
      </c>
      <c r="CS20" s="69">
        <f>CS17+CS19</f>
        <v>8636</v>
      </c>
      <c r="CT20" s="66"/>
      <c r="CU20" s="67">
        <f>CU17+CU19</f>
        <v>3927</v>
      </c>
      <c r="CV20" s="68"/>
      <c r="CW20" s="68">
        <f>CW17+CW19</f>
        <v>4612</v>
      </c>
      <c r="CX20" s="68"/>
      <c r="CY20" s="68">
        <f>CY17+CY19</f>
        <v>45</v>
      </c>
      <c r="CZ20" s="69">
        <f>CZ17+CZ19</f>
        <v>8584</v>
      </c>
      <c r="DA20" s="66"/>
      <c r="DB20" s="67">
        <f>DB17+DB19</f>
        <v>3906</v>
      </c>
      <c r="DC20" s="68"/>
      <c r="DD20" s="68">
        <f>DD17+DD19</f>
        <v>4589</v>
      </c>
      <c r="DE20" s="68"/>
      <c r="DF20" s="68">
        <f>DF17+DF19</f>
        <v>49</v>
      </c>
      <c r="DG20" s="69">
        <f>DG17+DG19</f>
        <v>8544</v>
      </c>
      <c r="DH20" s="66"/>
      <c r="DI20" s="67">
        <f>DI17+DI19</f>
        <v>3865</v>
      </c>
      <c r="DJ20" s="68"/>
      <c r="DK20" s="68">
        <f>DK17+DK19</f>
        <v>4517</v>
      </c>
      <c r="DL20" s="68"/>
      <c r="DM20" s="68">
        <f>DM17+DM19</f>
        <v>48</v>
      </c>
      <c r="DN20" s="69">
        <f>DN17+DN19</f>
        <v>8430</v>
      </c>
      <c r="DO20" s="66"/>
      <c r="DP20" s="67">
        <f>DP17+DP19</f>
        <v>3751</v>
      </c>
      <c r="DQ20" s="68"/>
      <c r="DR20" s="68">
        <f>DR17+DR19</f>
        <v>4416</v>
      </c>
      <c r="DS20" s="68"/>
      <c r="DT20" s="68">
        <f>DT17+DT19</f>
        <v>47</v>
      </c>
      <c r="DU20" s="69">
        <f>DU17+DU19</f>
        <v>8214</v>
      </c>
      <c r="DV20" s="66"/>
      <c r="DW20" s="67">
        <f>DW17+DW19</f>
        <v>3705</v>
      </c>
      <c r="DX20" s="68"/>
      <c r="DY20" s="68">
        <f>DY17+DY19</f>
        <v>4373</v>
      </c>
      <c r="DZ20" s="68"/>
      <c r="EA20" s="68">
        <f>EA17+EA19</f>
        <v>47</v>
      </c>
      <c r="EB20" s="69">
        <f>EB17+EB19</f>
        <v>8125</v>
      </c>
      <c r="EC20" s="66"/>
      <c r="ED20" s="67">
        <f>ED17+ED19</f>
        <v>3616</v>
      </c>
      <c r="EE20" s="68"/>
      <c r="EF20" s="68">
        <f>EF17+EF19</f>
        <v>4268</v>
      </c>
      <c r="EG20" s="68"/>
      <c r="EH20" s="68">
        <f>EH17+EH19</f>
        <v>41</v>
      </c>
      <c r="EI20" s="69">
        <f>EI17+EI19</f>
        <v>7925</v>
      </c>
      <c r="EJ20" s="66"/>
      <c r="EK20" s="67">
        <f>EK17+EK19</f>
        <v>3488</v>
      </c>
      <c r="EL20" s="68"/>
      <c r="EM20" s="68">
        <f>EM17+EM19</f>
        <v>4078</v>
      </c>
      <c r="EN20" s="68"/>
      <c r="EO20" s="68">
        <f>EO17+EO19</f>
        <v>41</v>
      </c>
      <c r="EP20" s="69">
        <f>EP17+EP19</f>
        <v>7607</v>
      </c>
      <c r="EQ20" s="66"/>
      <c r="ER20" s="67">
        <f>ER17+ER19</f>
        <v>3249</v>
      </c>
      <c r="ES20" s="68"/>
      <c r="ET20" s="68">
        <f>ET17+ET19</f>
        <v>3806</v>
      </c>
      <c r="EU20" s="68"/>
      <c r="EV20" s="68">
        <f>EV17+EV19</f>
        <v>41</v>
      </c>
      <c r="EW20" s="69">
        <f>EW17+EW19</f>
        <v>7096</v>
      </c>
      <c r="EX20" s="66"/>
      <c r="EY20" s="67">
        <f>EY17+EY19</f>
        <v>2845</v>
      </c>
      <c r="EZ20" s="68"/>
      <c r="FA20" s="68">
        <f>FA17+FA19</f>
        <v>3278</v>
      </c>
      <c r="FB20" s="68"/>
      <c r="FC20" s="68">
        <f>FC17+FC19</f>
        <v>31</v>
      </c>
      <c r="FD20" s="69">
        <f>FD17+FD19</f>
        <v>6154</v>
      </c>
      <c r="FE20" s="66"/>
    </row>
    <row r="21" spans="1:161" s="29" customFormat="1" ht="15" x14ac:dyDescent="0.25"/>
    <row r="25" spans="1:161" x14ac:dyDescent="0.25">
      <c r="A25" s="5" t="s">
        <v>4</v>
      </c>
    </row>
    <row r="26" spans="1:161" x14ac:dyDescent="0.25">
      <c r="A26" s="70" t="s">
        <v>82</v>
      </c>
      <c r="B26" s="11" t="s">
        <v>83</v>
      </c>
    </row>
    <row r="27" spans="1:161" x14ac:dyDescent="0.25">
      <c r="A27" s="71" t="s">
        <v>84</v>
      </c>
      <c r="B27" s="72" t="s">
        <v>85</v>
      </c>
      <c r="C27" s="73"/>
    </row>
    <row r="28" spans="1:161" x14ac:dyDescent="0.25">
      <c r="A28" s="70" t="s">
        <v>86</v>
      </c>
      <c r="B28" s="11" t="s">
        <v>87</v>
      </c>
      <c r="DP28" s="74"/>
      <c r="DQ28" s="74"/>
      <c r="DR28" s="74"/>
      <c r="DS28" s="74"/>
      <c r="DT28" s="74"/>
      <c r="DU28" s="74"/>
      <c r="DV28" s="74"/>
    </row>
    <row r="29" spans="1:161" x14ac:dyDescent="0.25">
      <c r="A29" s="71" t="s">
        <v>88</v>
      </c>
      <c r="B29" s="7" t="s">
        <v>89</v>
      </c>
      <c r="C29" s="73"/>
    </row>
    <row r="31" spans="1:161" x14ac:dyDescent="0.25">
      <c r="A31" s="5" t="s">
        <v>90</v>
      </c>
    </row>
    <row r="32" spans="1:161" ht="15.75" customHeight="1" x14ac:dyDescent="0.25">
      <c r="A32" s="75" t="s">
        <v>91</v>
      </c>
      <c r="B32" s="11" t="s">
        <v>92</v>
      </c>
    </row>
    <row r="33" spans="1:2" ht="15.75" customHeight="1" x14ac:dyDescent="0.25">
      <c r="A33" s="75" t="s">
        <v>93</v>
      </c>
      <c r="B33" s="11" t="s">
        <v>3</v>
      </c>
    </row>
    <row r="34" spans="1:2" ht="15.75" customHeight="1" x14ac:dyDescent="0.25">
      <c r="A34" s="75" t="s">
        <v>31</v>
      </c>
      <c r="B34" s="11" t="s">
        <v>94</v>
      </c>
    </row>
    <row r="35" spans="1:2" ht="15.75" customHeight="1" x14ac:dyDescent="0.25">
      <c r="A35" s="75" t="s">
        <v>30</v>
      </c>
      <c r="B35" s="11" t="s">
        <v>123</v>
      </c>
    </row>
    <row r="36" spans="1:2" ht="15.75" customHeight="1" x14ac:dyDescent="0.25">
      <c r="A36" s="75" t="s">
        <v>29</v>
      </c>
      <c r="B36" s="11" t="s">
        <v>124</v>
      </c>
    </row>
    <row r="37" spans="1:2" ht="15.75" customHeight="1" x14ac:dyDescent="0.25">
      <c r="A37" s="75" t="s">
        <v>28</v>
      </c>
      <c r="B37" s="11" t="s">
        <v>125</v>
      </c>
    </row>
    <row r="38" spans="1:2" ht="15.75" customHeight="1" x14ac:dyDescent="0.25">
      <c r="A38" s="75" t="s">
        <v>27</v>
      </c>
      <c r="B38" s="11" t="s">
        <v>126</v>
      </c>
    </row>
    <row r="39" spans="1:2" ht="15.75" customHeight="1" x14ac:dyDescent="0.25">
      <c r="A39" s="75" t="s">
        <v>26</v>
      </c>
      <c r="B39" s="11" t="s">
        <v>127</v>
      </c>
    </row>
    <row r="40" spans="1:2" ht="15.75" customHeight="1" x14ac:dyDescent="0.25">
      <c r="A40" s="75" t="s">
        <v>25</v>
      </c>
      <c r="B40" s="11" t="s">
        <v>128</v>
      </c>
    </row>
    <row r="41" spans="1:2" ht="15.75" customHeight="1" x14ac:dyDescent="0.25">
      <c r="A41" s="75" t="s">
        <v>24</v>
      </c>
      <c r="B41" s="11" t="s">
        <v>129</v>
      </c>
    </row>
    <row r="42" spans="1:2" ht="15.75" customHeight="1" x14ac:dyDescent="0.25">
      <c r="A42" s="75" t="s">
        <v>23</v>
      </c>
      <c r="B42" s="11" t="s">
        <v>130</v>
      </c>
    </row>
    <row r="43" spans="1:2" ht="15.75" customHeight="1" x14ac:dyDescent="0.25">
      <c r="A43" s="75" t="s">
        <v>22</v>
      </c>
      <c r="B43" s="11" t="s">
        <v>131</v>
      </c>
    </row>
    <row r="44" spans="1:2" ht="15.75" customHeight="1" x14ac:dyDescent="0.25">
      <c r="A44" s="75" t="s">
        <v>21</v>
      </c>
      <c r="B44" s="11" t="s">
        <v>132</v>
      </c>
    </row>
    <row r="45" spans="1:2" ht="15.75" customHeight="1" x14ac:dyDescent="0.25">
      <c r="A45" s="75" t="s">
        <v>20</v>
      </c>
      <c r="B45" s="11" t="s">
        <v>133</v>
      </c>
    </row>
    <row r="46" spans="1:2" ht="15.75" customHeight="1" x14ac:dyDescent="0.25">
      <c r="A46" s="75" t="s">
        <v>19</v>
      </c>
      <c r="B46" s="11" t="s">
        <v>135</v>
      </c>
    </row>
    <row r="47" spans="1:2" ht="15.75" customHeight="1" x14ac:dyDescent="0.25">
      <c r="A47" s="75" t="s">
        <v>18</v>
      </c>
      <c r="B47" s="11" t="s">
        <v>136</v>
      </c>
    </row>
    <row r="48" spans="1:2" ht="15.75" customHeight="1" x14ac:dyDescent="0.25">
      <c r="A48" s="75" t="s">
        <v>17</v>
      </c>
      <c r="B48" s="11" t="s">
        <v>95</v>
      </c>
    </row>
    <row r="49" spans="1:7" ht="15.75" customHeight="1" x14ac:dyDescent="0.25">
      <c r="A49" s="75" t="s">
        <v>16</v>
      </c>
      <c r="B49" s="11" t="s">
        <v>137</v>
      </c>
    </row>
    <row r="50" spans="1:7" ht="15.75" customHeight="1" x14ac:dyDescent="0.25">
      <c r="A50" s="75" t="s">
        <v>15</v>
      </c>
      <c r="B50" s="11" t="s">
        <v>138</v>
      </c>
    </row>
    <row r="51" spans="1:7" ht="15.75" customHeight="1" x14ac:dyDescent="0.25">
      <c r="A51" s="75" t="s">
        <v>119</v>
      </c>
      <c r="B51" s="11" t="s">
        <v>139</v>
      </c>
    </row>
    <row r="52" spans="1:7" ht="15.75" customHeight="1" x14ac:dyDescent="0.25">
      <c r="A52" s="75" t="s">
        <v>122</v>
      </c>
      <c r="B52" s="11" t="s">
        <v>140</v>
      </c>
    </row>
    <row r="53" spans="1:7" ht="15.75" customHeight="1" x14ac:dyDescent="0.25">
      <c r="A53" s="75" t="s">
        <v>144</v>
      </c>
      <c r="B53" s="11" t="s">
        <v>145</v>
      </c>
    </row>
    <row r="54" spans="1:7" ht="15.75" customHeight="1" x14ac:dyDescent="0.25">
      <c r="A54" s="75" t="s">
        <v>183</v>
      </c>
      <c r="B54" s="11" t="s">
        <v>185</v>
      </c>
    </row>
    <row r="55" spans="1:7" ht="15.75" customHeight="1" x14ac:dyDescent="0.25">
      <c r="A55" s="75" t="s">
        <v>193</v>
      </c>
      <c r="B55" s="11" t="s">
        <v>195</v>
      </c>
    </row>
    <row r="56" spans="1:7" ht="15.75" customHeight="1" x14ac:dyDescent="0.25">
      <c r="A56" s="75"/>
    </row>
    <row r="57" spans="1:7" x14ac:dyDescent="0.25">
      <c r="A57" s="76" t="s">
        <v>96</v>
      </c>
      <c r="B57" s="77"/>
      <c r="G57" s="78"/>
    </row>
    <row r="58" spans="1:7" x14ac:dyDescent="0.25">
      <c r="A58" s="79">
        <v>43986</v>
      </c>
      <c r="B58" s="80" t="s">
        <v>97</v>
      </c>
    </row>
    <row r="59" spans="1:7" x14ac:dyDescent="0.25">
      <c r="A59" s="79">
        <v>43993</v>
      </c>
      <c r="B59" s="80" t="s">
        <v>98</v>
      </c>
    </row>
    <row r="60" spans="1:7" x14ac:dyDescent="0.25">
      <c r="A60" s="79">
        <v>44000</v>
      </c>
      <c r="B60" s="80" t="s">
        <v>99</v>
      </c>
    </row>
    <row r="61" spans="1:7" x14ac:dyDescent="0.25">
      <c r="A61" s="79">
        <v>44003</v>
      </c>
      <c r="B61" s="80" t="s">
        <v>100</v>
      </c>
    </row>
    <row r="62" spans="1:7" x14ac:dyDescent="0.25">
      <c r="A62" s="79">
        <v>44010</v>
      </c>
      <c r="B62" s="80" t="s">
        <v>101</v>
      </c>
    </row>
    <row r="63" spans="1:7" x14ac:dyDescent="0.25">
      <c r="A63" s="79">
        <v>44021</v>
      </c>
      <c r="B63" s="80" t="s">
        <v>102</v>
      </c>
    </row>
    <row r="64" spans="1:7" x14ac:dyDescent="0.25">
      <c r="A64" s="79">
        <v>44035</v>
      </c>
      <c r="B64" s="80" t="s">
        <v>103</v>
      </c>
    </row>
    <row r="65" spans="1:126" s="81" customFormat="1" ht="12.75" x14ac:dyDescent="0.2">
      <c r="A65" s="79">
        <v>44049</v>
      </c>
      <c r="B65" s="80" t="s">
        <v>104</v>
      </c>
      <c r="DP65" s="11"/>
      <c r="DQ65" s="11"/>
      <c r="DR65" s="11"/>
      <c r="DS65" s="11"/>
      <c r="DT65" s="11"/>
      <c r="DU65" s="11"/>
      <c r="DV65" s="11"/>
    </row>
    <row r="66" spans="1:126" x14ac:dyDescent="0.25">
      <c r="A66" s="79">
        <v>44063</v>
      </c>
      <c r="B66" s="80" t="s">
        <v>105</v>
      </c>
      <c r="DP66" s="81"/>
      <c r="DQ66" s="81"/>
      <c r="DR66" s="81"/>
      <c r="DS66" s="81"/>
      <c r="DT66" s="81"/>
      <c r="DU66" s="81"/>
      <c r="DV66" s="81"/>
    </row>
    <row r="67" spans="1:126" x14ac:dyDescent="0.25">
      <c r="A67" s="79">
        <v>44078</v>
      </c>
      <c r="B67" s="80" t="s">
        <v>106</v>
      </c>
    </row>
    <row r="68" spans="1:126" x14ac:dyDescent="0.25">
      <c r="A68" s="79">
        <v>44091</v>
      </c>
      <c r="B68" s="80" t="s">
        <v>107</v>
      </c>
    </row>
    <row r="69" spans="1:126" x14ac:dyDescent="0.25">
      <c r="A69" s="79">
        <v>44105</v>
      </c>
      <c r="B69" s="80" t="s">
        <v>108</v>
      </c>
    </row>
    <row r="70" spans="1:126" x14ac:dyDescent="0.25">
      <c r="A70" s="79">
        <v>44119</v>
      </c>
      <c r="B70" s="80" t="s">
        <v>109</v>
      </c>
    </row>
    <row r="71" spans="1:126" x14ac:dyDescent="0.25">
      <c r="A71" s="79">
        <v>44134</v>
      </c>
      <c r="B71" s="80" t="s">
        <v>110</v>
      </c>
    </row>
    <row r="72" spans="1:126" x14ac:dyDescent="0.25">
      <c r="A72" s="79">
        <v>44147</v>
      </c>
      <c r="B72" s="80" t="s">
        <v>111</v>
      </c>
    </row>
    <row r="73" spans="1:126" x14ac:dyDescent="0.25">
      <c r="A73" s="79">
        <v>44161</v>
      </c>
      <c r="B73" s="80" t="s">
        <v>112</v>
      </c>
    </row>
    <row r="74" spans="1:126" x14ac:dyDescent="0.25">
      <c r="A74" s="79">
        <v>44175</v>
      </c>
      <c r="B74" s="80" t="s">
        <v>113</v>
      </c>
    </row>
    <row r="75" spans="1:126" x14ac:dyDescent="0.25">
      <c r="A75" s="79">
        <v>44203</v>
      </c>
      <c r="B75" s="80" t="s">
        <v>143</v>
      </c>
    </row>
    <row r="76" spans="1:126" x14ac:dyDescent="0.25">
      <c r="A76" s="79">
        <v>44217</v>
      </c>
      <c r="B76" s="80" t="s">
        <v>143</v>
      </c>
    </row>
    <row r="77" spans="1:126" x14ac:dyDescent="0.25">
      <c r="A77" s="79">
        <v>44259</v>
      </c>
      <c r="B77" s="80" t="s">
        <v>149</v>
      </c>
    </row>
    <row r="78" spans="1:126" x14ac:dyDescent="0.25">
      <c r="A78" s="79">
        <v>44295</v>
      </c>
      <c r="B78" s="80" t="s">
        <v>150</v>
      </c>
    </row>
    <row r="79" spans="1:126" x14ac:dyDescent="0.25">
      <c r="A79" s="79">
        <v>44330</v>
      </c>
      <c r="B79" s="80" t="s">
        <v>186</v>
      </c>
    </row>
    <row r="80" spans="1:126" x14ac:dyDescent="0.25">
      <c r="A80" s="79">
        <v>44358</v>
      </c>
      <c r="B80" s="80" t="s">
        <v>196</v>
      </c>
    </row>
    <row r="92" spans="1:1" x14ac:dyDescent="0.25">
      <c r="A92" s="80"/>
    </row>
    <row r="93" spans="1:1" x14ac:dyDescent="0.25">
      <c r="A93" s="80"/>
    </row>
    <row r="94" spans="1:1" x14ac:dyDescent="0.25">
      <c r="A94" s="80"/>
    </row>
    <row r="95" spans="1:1" x14ac:dyDescent="0.25">
      <c r="A95" s="80"/>
    </row>
    <row r="96" spans="1:1" x14ac:dyDescent="0.25">
      <c r="A96" s="80"/>
    </row>
    <row r="97" spans="1:1" x14ac:dyDescent="0.25">
      <c r="A97" s="80"/>
    </row>
    <row r="98" spans="1:1" x14ac:dyDescent="0.25">
      <c r="A98" s="80"/>
    </row>
    <row r="99" spans="1:1" x14ac:dyDescent="0.25">
      <c r="A99" s="80"/>
    </row>
    <row r="100" spans="1:1" x14ac:dyDescent="0.25">
      <c r="A100" s="80"/>
    </row>
    <row r="101" spans="1:1" x14ac:dyDescent="0.25">
      <c r="A101" s="80"/>
    </row>
    <row r="102" spans="1:1" x14ac:dyDescent="0.25">
      <c r="A102" s="80"/>
    </row>
    <row r="103" spans="1:1" x14ac:dyDescent="0.25">
      <c r="A103" s="80"/>
    </row>
  </sheetData>
  <mergeCells count="23">
    <mergeCell ref="ED6:EJ6"/>
    <mergeCell ref="EK6:EQ6"/>
    <mergeCell ref="ER6:EX6"/>
    <mergeCell ref="EY6:FE6"/>
    <mergeCell ref="CU6:DA6"/>
    <mergeCell ref="DB6:DH6"/>
    <mergeCell ref="DI6:DO6"/>
    <mergeCell ref="DP6:DV6"/>
    <mergeCell ref="DW6:EC6"/>
    <mergeCell ref="BS6:BY6"/>
    <mergeCell ref="BZ6:CF6"/>
    <mergeCell ref="CG6:CM6"/>
    <mergeCell ref="CN6:CT6"/>
    <mergeCell ref="B6:G6"/>
    <mergeCell ref="AQ6:AW6"/>
    <mergeCell ref="AX6:BD6"/>
    <mergeCell ref="BE6:BK6"/>
    <mergeCell ref="BL6:BR6"/>
    <mergeCell ref="AJ6:AP6"/>
    <mergeCell ref="AC6:AI6"/>
    <mergeCell ref="V6:AB6"/>
    <mergeCell ref="O6:U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N106"/>
  <sheetViews>
    <sheetView tabSelected="1" zoomScale="90" zoomScaleNormal="90" workbookViewId="0">
      <pane xSplit="1" ySplit="7" topLeftCell="B8" activePane="bottomRight" state="frozenSplit"/>
      <selection pane="topRight" activeCell="H1" sqref="H1"/>
      <selection pane="bottomLeft" activeCell="A23" sqref="A23"/>
      <selection pane="bottomRight" activeCell="A2" sqref="A2"/>
    </sheetView>
  </sheetViews>
  <sheetFormatPr baseColWidth="10" defaultColWidth="6.625" defaultRowHeight="15.75" x14ac:dyDescent="0.25"/>
  <cols>
    <col min="1" max="1" width="17.875" style="11" customWidth="1"/>
    <col min="2" max="2" width="10.5" style="11" customWidth="1"/>
    <col min="3" max="3" width="6.375" style="11" customWidth="1"/>
    <col min="4" max="4" width="10.5" style="11" customWidth="1"/>
    <col min="5" max="5" width="6" style="11" customWidth="1"/>
    <col min="6" max="6" width="10.5" style="11" customWidth="1"/>
    <col min="7" max="42" width="7.5" style="11" customWidth="1"/>
    <col min="43" max="161" width="6.625" style="11"/>
    <col min="162" max="16384" width="6.625" style="90"/>
  </cols>
  <sheetData>
    <row r="1" spans="1:196" s="113" customFormat="1" ht="17.45" customHeight="1" x14ac:dyDescent="0.25">
      <c r="A1" s="12" t="s">
        <v>155</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row>
    <row r="2" spans="1:196" ht="20.25" customHeight="1" x14ac:dyDescent="0.25">
      <c r="A2" s="114" t="s">
        <v>7</v>
      </c>
      <c r="B2" s="1" t="s">
        <v>181</v>
      </c>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115"/>
      <c r="BY2" s="115"/>
      <c r="BZ2" s="115"/>
      <c r="CA2" s="115"/>
      <c r="CB2" s="115"/>
      <c r="CC2" s="115"/>
      <c r="CD2" s="115"/>
      <c r="CE2" s="115"/>
      <c r="CF2" s="115"/>
      <c r="CG2" s="115"/>
      <c r="CH2" s="115"/>
      <c r="CI2" s="115"/>
      <c r="CJ2" s="115"/>
      <c r="CK2" s="115"/>
      <c r="CL2" s="115"/>
      <c r="CM2" s="115"/>
      <c r="CN2" s="115"/>
      <c r="CO2" s="115"/>
      <c r="CP2" s="115"/>
      <c r="CQ2" s="115"/>
      <c r="CR2" s="115"/>
      <c r="CS2" s="115"/>
      <c r="CT2" s="115"/>
      <c r="CU2" s="115"/>
      <c r="CV2" s="115"/>
      <c r="CW2" s="115"/>
      <c r="CX2" s="115"/>
      <c r="CY2" s="115"/>
      <c r="CZ2" s="115"/>
      <c r="DA2" s="115"/>
      <c r="DB2" s="115"/>
      <c r="DC2" s="115"/>
      <c r="DD2" s="115"/>
      <c r="DE2" s="115"/>
      <c r="DF2" s="115"/>
      <c r="DG2" s="115"/>
      <c r="DH2" s="115"/>
      <c r="DI2" s="115"/>
      <c r="DJ2" s="115"/>
      <c r="DK2" s="115"/>
      <c r="DL2" s="115"/>
      <c r="DM2" s="115"/>
      <c r="DN2" s="115"/>
      <c r="DO2" s="115"/>
      <c r="DP2" s="115"/>
      <c r="DQ2" s="115"/>
      <c r="DR2" s="115"/>
      <c r="DS2" s="115"/>
      <c r="DT2" s="115"/>
      <c r="DU2" s="115"/>
      <c r="DV2" s="115"/>
      <c r="DW2" s="115"/>
      <c r="DX2" s="115"/>
      <c r="DY2" s="115"/>
      <c r="DZ2" s="115"/>
      <c r="EA2" s="115"/>
      <c r="EB2" s="115"/>
      <c r="EC2" s="115"/>
      <c r="ED2" s="115"/>
      <c r="EE2" s="115"/>
      <c r="EF2" s="115"/>
      <c r="EG2" s="115"/>
      <c r="EH2" s="115"/>
      <c r="EI2" s="115"/>
      <c r="EJ2" s="115"/>
      <c r="EK2" s="115"/>
      <c r="EL2" s="115"/>
      <c r="EM2" s="115"/>
      <c r="EN2" s="115"/>
      <c r="EO2" s="115"/>
      <c r="EP2" s="115"/>
      <c r="EQ2" s="115"/>
      <c r="ER2" s="115"/>
      <c r="ES2" s="115"/>
      <c r="ET2" s="115"/>
      <c r="EU2" s="115"/>
      <c r="EV2" s="115"/>
      <c r="EW2" s="115"/>
      <c r="EX2" s="115"/>
      <c r="EY2" s="115"/>
      <c r="EZ2" s="115"/>
      <c r="FA2" s="115"/>
      <c r="FB2" s="115"/>
      <c r="FC2" s="115"/>
      <c r="FD2" s="116"/>
      <c r="FE2" s="115"/>
    </row>
    <row r="3" spans="1:196" ht="30" customHeight="1" x14ac:dyDescent="0.25">
      <c r="A3" s="16" t="s">
        <v>13</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row>
    <row r="4" spans="1:196" s="118" customFormat="1" x14ac:dyDescent="0.25">
      <c r="A4" s="117" t="s">
        <v>14</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1"/>
      <c r="AR4" s="20"/>
      <c r="AS4" s="20"/>
      <c r="AT4" s="20"/>
      <c r="AU4" s="20"/>
      <c r="AV4" s="20"/>
      <c r="AW4" s="20"/>
      <c r="AX4" s="21"/>
      <c r="AY4" s="20"/>
      <c r="AZ4" s="20"/>
      <c r="BA4" s="20"/>
      <c r="BB4" s="20"/>
      <c r="BC4" s="20"/>
      <c r="BD4" s="20"/>
      <c r="BE4" s="21"/>
      <c r="BF4" s="20"/>
      <c r="BG4" s="20"/>
      <c r="BH4" s="20"/>
      <c r="BI4" s="20"/>
      <c r="BJ4" s="20"/>
      <c r="BK4" s="20"/>
      <c r="BL4" s="21"/>
      <c r="BM4" s="20"/>
      <c r="BN4" s="20"/>
      <c r="BO4" s="20"/>
      <c r="BP4" s="20"/>
      <c r="BQ4" s="20"/>
      <c r="BR4" s="20"/>
      <c r="BS4" s="21"/>
      <c r="BT4" s="20"/>
      <c r="BU4" s="20"/>
      <c r="BV4" s="20"/>
      <c r="BW4" s="20"/>
      <c r="BX4" s="20"/>
      <c r="BY4" s="20"/>
      <c r="BZ4" s="21"/>
      <c r="CA4" s="20"/>
      <c r="CB4" s="20"/>
      <c r="CC4" s="20"/>
      <c r="CD4" s="20"/>
      <c r="CE4" s="20"/>
      <c r="CF4" s="20"/>
      <c r="CG4" s="21"/>
      <c r="CH4" s="20"/>
      <c r="CI4" s="20"/>
      <c r="CJ4" s="20"/>
      <c r="CK4" s="20"/>
      <c r="CL4" s="20"/>
      <c r="CM4" s="20"/>
      <c r="CN4" s="21"/>
      <c r="CO4" s="20"/>
      <c r="CP4" s="20"/>
      <c r="CQ4" s="20"/>
      <c r="CR4" s="20"/>
      <c r="CS4" s="20"/>
      <c r="CT4" s="20"/>
      <c r="CU4" s="21"/>
      <c r="CV4" s="20"/>
      <c r="CW4" s="20"/>
      <c r="CX4" s="20"/>
      <c r="CY4" s="20"/>
      <c r="CZ4" s="20"/>
      <c r="DA4" s="20"/>
      <c r="DB4" s="21"/>
      <c r="DC4" s="20"/>
      <c r="DD4" s="20"/>
      <c r="DE4" s="20"/>
      <c r="DF4" s="20"/>
      <c r="DG4" s="20"/>
      <c r="DH4" s="20"/>
      <c r="DI4" s="21"/>
      <c r="DJ4" s="20"/>
      <c r="DK4" s="20"/>
      <c r="DL4" s="20"/>
      <c r="DM4" s="20"/>
      <c r="DN4" s="20"/>
      <c r="DO4" s="20"/>
      <c r="DP4" s="21"/>
      <c r="DQ4" s="20"/>
      <c r="DR4" s="20"/>
      <c r="DS4" s="20"/>
      <c r="DT4" s="20"/>
      <c r="DU4" s="20"/>
      <c r="DV4" s="20"/>
      <c r="DW4" s="21"/>
      <c r="DX4" s="20"/>
      <c r="DY4" s="20"/>
      <c r="DZ4" s="20"/>
      <c r="EA4" s="20"/>
      <c r="EB4" s="20"/>
      <c r="EC4" s="20"/>
      <c r="ED4" s="21"/>
      <c r="EE4" s="20"/>
      <c r="EF4" s="20"/>
      <c r="EG4" s="20"/>
      <c r="EH4" s="20"/>
      <c r="EI4" s="20"/>
      <c r="EJ4" s="20"/>
      <c r="EK4" s="21"/>
      <c r="EL4" s="20"/>
      <c r="EM4" s="20"/>
      <c r="EN4" s="20"/>
      <c r="EO4" s="20"/>
      <c r="EP4" s="20"/>
      <c r="EQ4" s="20"/>
      <c r="ER4" s="21"/>
      <c r="ES4" s="20"/>
      <c r="ET4" s="20"/>
      <c r="EU4" s="20"/>
      <c r="EV4" s="20"/>
      <c r="EW4" s="20"/>
      <c r="EX4" s="20"/>
      <c r="EY4" s="21"/>
      <c r="EZ4" s="20"/>
      <c r="FA4" s="20"/>
      <c r="FB4" s="20"/>
      <c r="FC4" s="20"/>
      <c r="FD4" s="20"/>
      <c r="FE4" s="20"/>
      <c r="FF4" s="21"/>
      <c r="FG4" s="20"/>
      <c r="FH4" s="20"/>
      <c r="FI4" s="20"/>
      <c r="FJ4" s="20"/>
      <c r="FK4" s="20"/>
      <c r="FL4" s="22"/>
      <c r="FM4" s="21"/>
      <c r="FN4" s="20"/>
      <c r="FO4" s="20"/>
      <c r="FP4" s="20"/>
      <c r="FQ4" s="20"/>
      <c r="FR4" s="20"/>
      <c r="FS4" s="22"/>
      <c r="FT4" s="21"/>
      <c r="FU4" s="20"/>
      <c r="FV4" s="20"/>
      <c r="FW4" s="20"/>
      <c r="FX4" s="20"/>
      <c r="FY4" s="20"/>
      <c r="FZ4" s="22"/>
      <c r="GA4" s="21"/>
      <c r="GB4" s="20"/>
      <c r="GC4" s="20"/>
      <c r="GD4" s="20"/>
      <c r="GE4" s="20"/>
      <c r="GF4" s="20"/>
      <c r="GG4" s="22"/>
      <c r="GH4" s="21"/>
      <c r="GI4" s="20"/>
      <c r="GJ4" s="20"/>
      <c r="GK4" s="20"/>
      <c r="GL4" s="20"/>
      <c r="GM4" s="20"/>
      <c r="GN4" s="22"/>
    </row>
    <row r="5" spans="1:196" s="122" customFormat="1" ht="15.75" customHeight="1" x14ac:dyDescent="0.25">
      <c r="A5" s="24"/>
      <c r="B5" s="31"/>
      <c r="C5" s="31"/>
      <c r="D5" s="31"/>
      <c r="E5" s="31"/>
      <c r="F5" s="31"/>
      <c r="G5" s="31"/>
      <c r="H5" s="152" t="s">
        <v>154</v>
      </c>
      <c r="I5" s="120"/>
      <c r="J5" s="120"/>
      <c r="K5" s="120"/>
      <c r="L5" s="120"/>
      <c r="M5" s="120"/>
      <c r="N5" s="120"/>
      <c r="O5" s="152"/>
      <c r="P5" s="120"/>
      <c r="Q5" s="120"/>
      <c r="R5" s="120"/>
      <c r="S5" s="120"/>
      <c r="T5" s="120"/>
      <c r="U5" s="120"/>
      <c r="V5" s="152"/>
      <c r="W5" s="120"/>
      <c r="X5" s="120"/>
      <c r="Y5" s="120"/>
      <c r="Z5" s="120"/>
      <c r="AA5" s="120"/>
      <c r="AB5" s="120"/>
      <c r="AC5" s="152"/>
      <c r="AD5" s="120"/>
      <c r="AE5" s="120"/>
      <c r="AF5" s="120"/>
      <c r="AG5" s="120"/>
      <c r="AH5" s="120"/>
      <c r="AI5" s="120"/>
      <c r="AJ5" s="152"/>
      <c r="AK5" s="120"/>
      <c r="AL5" s="120"/>
      <c r="AM5" s="120"/>
      <c r="AN5" s="120"/>
      <c r="AO5" s="120"/>
      <c r="AP5" s="120"/>
      <c r="AQ5" s="152"/>
      <c r="AR5" s="120"/>
      <c r="AS5" s="120"/>
      <c r="AT5" s="120"/>
      <c r="AU5" s="120"/>
      <c r="AV5" s="120"/>
      <c r="AW5" s="120"/>
      <c r="AX5" s="152"/>
      <c r="AY5" s="120"/>
      <c r="AZ5" s="120"/>
      <c r="BA5" s="120"/>
      <c r="BB5" s="120"/>
      <c r="BC5" s="120"/>
      <c r="BD5" s="120"/>
      <c r="BE5" s="152"/>
      <c r="BF5" s="120"/>
      <c r="BG5" s="120"/>
      <c r="BH5" s="120"/>
      <c r="BI5" s="120"/>
      <c r="BJ5" s="120"/>
      <c r="BK5" s="120"/>
      <c r="BL5" s="152"/>
      <c r="BM5" s="120"/>
      <c r="BN5" s="120"/>
      <c r="BO5" s="120"/>
      <c r="BP5" s="120"/>
      <c r="BQ5" s="120"/>
      <c r="BR5" s="120"/>
      <c r="BS5" s="119"/>
      <c r="BT5" s="120"/>
      <c r="BU5" s="120"/>
      <c r="BV5" s="120"/>
      <c r="BW5" s="120"/>
      <c r="BX5" s="120"/>
      <c r="BY5" s="120"/>
      <c r="BZ5" s="119"/>
      <c r="CA5" s="120"/>
      <c r="CB5" s="120"/>
      <c r="CC5" s="120"/>
      <c r="CD5" s="120"/>
      <c r="CE5" s="120"/>
      <c r="CF5" s="120"/>
      <c r="CG5" s="119"/>
      <c r="CH5" s="120"/>
      <c r="CI5" s="120"/>
      <c r="CJ5" s="120"/>
      <c r="CK5" s="120"/>
      <c r="CL5" s="120"/>
      <c r="CM5" s="120"/>
      <c r="CN5" s="119"/>
      <c r="CO5" s="120"/>
      <c r="CP5" s="120"/>
      <c r="CQ5" s="120"/>
      <c r="CR5" s="120"/>
      <c r="CS5" s="120"/>
      <c r="CT5" s="120"/>
      <c r="CU5" s="119"/>
      <c r="CV5" s="120"/>
      <c r="CW5" s="120"/>
      <c r="CX5" s="120"/>
      <c r="CY5" s="120"/>
      <c r="CZ5" s="120"/>
      <c r="DA5" s="120"/>
      <c r="DB5" s="119"/>
      <c r="DC5" s="120"/>
      <c r="DD5" s="120"/>
      <c r="DE5" s="120"/>
      <c r="DF5" s="120"/>
      <c r="DG5" s="120"/>
      <c r="DH5" s="120"/>
      <c r="DI5" s="119"/>
      <c r="DJ5" s="120"/>
      <c r="DK5" s="120"/>
      <c r="DL5" s="120"/>
      <c r="DM5" s="120"/>
      <c r="DN5" s="120"/>
      <c r="DO5" s="120"/>
      <c r="DP5" s="119"/>
      <c r="DQ5" s="120"/>
      <c r="DR5" s="120"/>
      <c r="DS5" s="120"/>
      <c r="DT5" s="120"/>
      <c r="DU5" s="120"/>
      <c r="DV5" s="120"/>
      <c r="DW5" s="119"/>
      <c r="DX5" s="120"/>
      <c r="DY5" s="120"/>
      <c r="DZ5" s="120"/>
      <c r="EA5" s="120"/>
      <c r="EB5" s="120"/>
      <c r="EC5" s="120"/>
      <c r="ED5" s="119"/>
      <c r="EE5" s="120"/>
      <c r="EF5" s="120"/>
      <c r="EG5" s="120"/>
      <c r="EH5" s="120"/>
      <c r="EI5" s="120"/>
      <c r="EJ5" s="120"/>
      <c r="EK5" s="119"/>
      <c r="EL5" s="120"/>
      <c r="EM5" s="120"/>
      <c r="EN5" s="120"/>
      <c r="EO5" s="120"/>
      <c r="EP5" s="120"/>
      <c r="EQ5" s="120"/>
      <c r="ER5" s="119"/>
      <c r="ES5" s="120"/>
      <c r="ET5" s="120"/>
      <c r="EU5" s="120"/>
      <c r="EV5" s="120"/>
      <c r="EW5" s="120"/>
      <c r="EX5" s="120"/>
      <c r="EY5" s="119"/>
      <c r="EZ5" s="120"/>
      <c r="FA5" s="120"/>
      <c r="FB5" s="120"/>
      <c r="FC5" s="120"/>
      <c r="FD5" s="120"/>
      <c r="FE5" s="120"/>
      <c r="FF5" s="121"/>
      <c r="FG5" s="68"/>
      <c r="FH5" s="68"/>
      <c r="FI5" s="68"/>
      <c r="FJ5" s="68"/>
      <c r="FK5" s="68"/>
      <c r="FL5" s="66"/>
      <c r="FM5" s="121"/>
      <c r="FN5" s="68"/>
      <c r="FO5" s="68"/>
      <c r="FP5" s="68"/>
      <c r="FQ5" s="68"/>
      <c r="FR5" s="68"/>
      <c r="FS5" s="66"/>
      <c r="FT5" s="121"/>
      <c r="FU5" s="68"/>
      <c r="FV5" s="68"/>
      <c r="FW5" s="68"/>
      <c r="FX5" s="68"/>
      <c r="FY5" s="68"/>
      <c r="FZ5" s="66"/>
      <c r="GA5" s="121"/>
      <c r="GB5" s="68"/>
      <c r="GC5" s="68"/>
      <c r="GD5" s="68"/>
      <c r="GE5" s="68"/>
      <c r="GF5" s="68"/>
      <c r="GG5" s="66"/>
      <c r="GH5" s="121"/>
      <c r="GI5" s="68"/>
      <c r="GJ5" s="68"/>
      <c r="GK5" s="68"/>
      <c r="GL5" s="68"/>
      <c r="GM5" s="68"/>
      <c r="GN5" s="66"/>
    </row>
    <row r="6" spans="1:196" s="123" customFormat="1" ht="15.95" customHeight="1" x14ac:dyDescent="0.25">
      <c r="A6" s="30" t="s">
        <v>49</v>
      </c>
      <c r="B6" s="193" t="s">
        <v>151</v>
      </c>
      <c r="C6" s="193"/>
      <c r="D6" s="193"/>
      <c r="E6" s="193"/>
      <c r="F6" s="193"/>
      <c r="G6" s="193"/>
      <c r="H6" s="192">
        <v>44372</v>
      </c>
      <c r="I6" s="192"/>
      <c r="J6" s="192"/>
      <c r="K6" s="192"/>
      <c r="L6" s="192"/>
      <c r="M6" s="192"/>
      <c r="N6" s="192"/>
      <c r="O6" s="192">
        <v>44365</v>
      </c>
      <c r="P6" s="192"/>
      <c r="Q6" s="192"/>
      <c r="R6" s="192"/>
      <c r="S6" s="192"/>
      <c r="T6" s="192"/>
      <c r="U6" s="192"/>
      <c r="V6" s="192">
        <v>44358</v>
      </c>
      <c r="W6" s="192"/>
      <c r="X6" s="192"/>
      <c r="Y6" s="192"/>
      <c r="Z6" s="192"/>
      <c r="AA6" s="192"/>
      <c r="AB6" s="192"/>
      <c r="AC6" s="192">
        <v>44351</v>
      </c>
      <c r="AD6" s="192"/>
      <c r="AE6" s="192"/>
      <c r="AF6" s="192"/>
      <c r="AG6" s="192"/>
      <c r="AH6" s="192"/>
      <c r="AI6" s="192"/>
      <c r="AJ6" s="192">
        <v>44344</v>
      </c>
      <c r="AK6" s="192"/>
      <c r="AL6" s="192"/>
      <c r="AM6" s="192"/>
      <c r="AN6" s="192"/>
      <c r="AO6" s="192"/>
      <c r="AP6" s="192"/>
      <c r="AQ6" s="192">
        <v>44337</v>
      </c>
      <c r="AR6" s="192"/>
      <c r="AS6" s="192"/>
      <c r="AT6" s="192"/>
      <c r="AU6" s="192"/>
      <c r="AV6" s="192"/>
      <c r="AW6" s="192"/>
      <c r="AX6" s="192">
        <v>44330</v>
      </c>
      <c r="AY6" s="192"/>
      <c r="AZ6" s="192"/>
      <c r="BA6" s="192"/>
      <c r="BB6" s="192"/>
      <c r="BC6" s="192"/>
      <c r="BD6" s="192"/>
      <c r="BE6" s="192">
        <v>44323</v>
      </c>
      <c r="BF6" s="192"/>
      <c r="BG6" s="192"/>
      <c r="BH6" s="192"/>
      <c r="BI6" s="192"/>
      <c r="BJ6" s="192"/>
      <c r="BK6" s="192"/>
      <c r="BL6" s="192">
        <v>44316</v>
      </c>
      <c r="BM6" s="192"/>
      <c r="BN6" s="192"/>
      <c r="BO6" s="192"/>
      <c r="BP6" s="192"/>
      <c r="BQ6" s="192"/>
      <c r="BR6" s="192"/>
      <c r="BS6" s="192">
        <v>44309</v>
      </c>
      <c r="BT6" s="192"/>
      <c r="BU6" s="192"/>
      <c r="BV6" s="192"/>
      <c r="BW6" s="192"/>
      <c r="BX6" s="192"/>
      <c r="BY6" s="192"/>
      <c r="BZ6" s="192">
        <v>44302</v>
      </c>
      <c r="CA6" s="192"/>
      <c r="CB6" s="192"/>
      <c r="CC6" s="192"/>
      <c r="CD6" s="192"/>
      <c r="CE6" s="192"/>
      <c r="CF6" s="192"/>
      <c r="CG6" s="192">
        <v>44295</v>
      </c>
      <c r="CH6" s="192"/>
      <c r="CI6" s="192"/>
      <c r="CJ6" s="192"/>
      <c r="CK6" s="192"/>
      <c r="CL6" s="192"/>
      <c r="CM6" s="192"/>
      <c r="CN6" s="192">
        <v>44281</v>
      </c>
      <c r="CO6" s="192"/>
      <c r="CP6" s="192"/>
      <c r="CQ6" s="192"/>
      <c r="CR6" s="192"/>
      <c r="CS6" s="192"/>
      <c r="CT6" s="192"/>
      <c r="CU6" s="192">
        <v>44267</v>
      </c>
      <c r="CV6" s="192"/>
      <c r="CW6" s="192"/>
      <c r="CX6" s="192"/>
      <c r="CY6" s="192"/>
      <c r="CZ6" s="192"/>
      <c r="DA6" s="192"/>
      <c r="DB6" s="192">
        <v>44260</v>
      </c>
      <c r="DC6" s="192"/>
      <c r="DD6" s="192"/>
      <c r="DE6" s="192"/>
      <c r="DF6" s="192"/>
      <c r="DG6" s="192"/>
      <c r="DH6" s="192"/>
      <c r="DI6" s="192">
        <v>44253</v>
      </c>
      <c r="DJ6" s="192"/>
      <c r="DK6" s="192"/>
      <c r="DL6" s="192"/>
      <c r="DM6" s="192"/>
      <c r="DN6" s="192"/>
      <c r="DO6" s="192"/>
      <c r="DP6" s="192">
        <v>44246</v>
      </c>
      <c r="DQ6" s="192"/>
      <c r="DR6" s="192"/>
      <c r="DS6" s="192"/>
      <c r="DT6" s="192"/>
      <c r="DU6" s="192"/>
      <c r="DV6" s="192"/>
      <c r="DW6" s="192">
        <v>44232</v>
      </c>
      <c r="DX6" s="192"/>
      <c r="DY6" s="192"/>
      <c r="DZ6" s="192"/>
      <c r="EA6" s="192"/>
      <c r="EB6" s="192"/>
      <c r="EC6" s="192"/>
      <c r="ED6" s="192">
        <v>44225</v>
      </c>
      <c r="EE6" s="192"/>
      <c r="EF6" s="192"/>
      <c r="EG6" s="192"/>
      <c r="EH6" s="192"/>
      <c r="EI6" s="192"/>
      <c r="EJ6" s="192"/>
      <c r="EK6" s="192">
        <v>44218</v>
      </c>
      <c r="EL6" s="192"/>
      <c r="EM6" s="192"/>
      <c r="EN6" s="192"/>
      <c r="EO6" s="192"/>
      <c r="EP6" s="192"/>
      <c r="EQ6" s="192"/>
      <c r="ER6" s="192">
        <v>44211</v>
      </c>
      <c r="ES6" s="192"/>
      <c r="ET6" s="192"/>
      <c r="EU6" s="192"/>
      <c r="EV6" s="192"/>
      <c r="EW6" s="192"/>
      <c r="EX6" s="192"/>
      <c r="EY6" s="192">
        <v>44204</v>
      </c>
      <c r="EZ6" s="192"/>
      <c r="FA6" s="192"/>
      <c r="FB6" s="192"/>
      <c r="FC6" s="192"/>
      <c r="FD6" s="192"/>
      <c r="FE6" s="192"/>
      <c r="FF6" s="193">
        <v>44183</v>
      </c>
      <c r="FG6" s="193"/>
      <c r="FH6" s="193"/>
      <c r="FI6" s="193"/>
      <c r="FJ6" s="193"/>
      <c r="FK6" s="193"/>
      <c r="FL6" s="193"/>
      <c r="FM6" s="193">
        <v>44181</v>
      </c>
      <c r="FN6" s="193"/>
      <c r="FO6" s="193"/>
      <c r="FP6" s="193"/>
      <c r="FQ6" s="193"/>
      <c r="FR6" s="193"/>
      <c r="FS6" s="193"/>
      <c r="FT6" s="196">
        <v>44174</v>
      </c>
      <c r="FU6" s="196"/>
      <c r="FV6" s="196"/>
      <c r="FW6" s="196"/>
      <c r="FX6" s="196"/>
      <c r="FY6" s="196"/>
      <c r="FZ6" s="196"/>
      <c r="GA6" s="193">
        <v>44167</v>
      </c>
      <c r="GB6" s="193"/>
      <c r="GC6" s="193"/>
      <c r="GD6" s="193"/>
      <c r="GE6" s="193"/>
      <c r="GF6" s="193"/>
      <c r="GG6" s="193"/>
      <c r="GH6" s="196">
        <v>44160</v>
      </c>
      <c r="GI6" s="196"/>
      <c r="GJ6" s="196"/>
      <c r="GK6" s="196"/>
      <c r="GL6" s="196"/>
      <c r="GM6" s="196"/>
      <c r="GN6" s="196"/>
    </row>
    <row r="7" spans="1:196" s="122" customFormat="1" ht="15" x14ac:dyDescent="0.25">
      <c r="A7" s="32"/>
      <c r="B7" s="33" t="s">
        <v>66</v>
      </c>
      <c r="C7" s="34" t="s">
        <v>67</v>
      </c>
      <c r="D7" s="35" t="s">
        <v>68</v>
      </c>
      <c r="E7" s="34" t="s">
        <v>67</v>
      </c>
      <c r="F7" s="35" t="s">
        <v>69</v>
      </c>
      <c r="G7" s="36" t="s">
        <v>67</v>
      </c>
      <c r="H7" s="33" t="s">
        <v>66</v>
      </c>
      <c r="I7" s="124" t="s">
        <v>67</v>
      </c>
      <c r="J7" s="35" t="s">
        <v>68</v>
      </c>
      <c r="K7" s="124" t="s">
        <v>67</v>
      </c>
      <c r="L7" s="35" t="s">
        <v>70</v>
      </c>
      <c r="M7" s="35" t="s">
        <v>69</v>
      </c>
      <c r="N7" s="36" t="s">
        <v>67</v>
      </c>
      <c r="O7" s="33" t="s">
        <v>66</v>
      </c>
      <c r="P7" s="124" t="s">
        <v>67</v>
      </c>
      <c r="Q7" s="35" t="s">
        <v>68</v>
      </c>
      <c r="R7" s="124" t="s">
        <v>67</v>
      </c>
      <c r="S7" s="35" t="s">
        <v>70</v>
      </c>
      <c r="T7" s="35" t="s">
        <v>69</v>
      </c>
      <c r="U7" s="36" t="s">
        <v>67</v>
      </c>
      <c r="V7" s="33" t="s">
        <v>66</v>
      </c>
      <c r="W7" s="124" t="s">
        <v>67</v>
      </c>
      <c r="X7" s="35" t="s">
        <v>68</v>
      </c>
      <c r="Y7" s="124" t="s">
        <v>67</v>
      </c>
      <c r="Z7" s="35" t="s">
        <v>70</v>
      </c>
      <c r="AA7" s="35" t="s">
        <v>69</v>
      </c>
      <c r="AB7" s="36" t="s">
        <v>67</v>
      </c>
      <c r="AC7" s="33" t="s">
        <v>66</v>
      </c>
      <c r="AD7" s="124" t="s">
        <v>67</v>
      </c>
      <c r="AE7" s="35" t="s">
        <v>68</v>
      </c>
      <c r="AF7" s="124" t="s">
        <v>67</v>
      </c>
      <c r="AG7" s="35" t="s">
        <v>70</v>
      </c>
      <c r="AH7" s="35" t="s">
        <v>69</v>
      </c>
      <c r="AI7" s="36" t="s">
        <v>67</v>
      </c>
      <c r="AJ7" s="33" t="s">
        <v>66</v>
      </c>
      <c r="AK7" s="124" t="s">
        <v>67</v>
      </c>
      <c r="AL7" s="35" t="s">
        <v>68</v>
      </c>
      <c r="AM7" s="124" t="s">
        <v>67</v>
      </c>
      <c r="AN7" s="35" t="s">
        <v>70</v>
      </c>
      <c r="AO7" s="35" t="s">
        <v>69</v>
      </c>
      <c r="AP7" s="36" t="s">
        <v>67</v>
      </c>
      <c r="AQ7" s="33" t="s">
        <v>66</v>
      </c>
      <c r="AR7" s="124" t="s">
        <v>67</v>
      </c>
      <c r="AS7" s="35" t="s">
        <v>68</v>
      </c>
      <c r="AT7" s="124" t="s">
        <v>67</v>
      </c>
      <c r="AU7" s="35" t="s">
        <v>70</v>
      </c>
      <c r="AV7" s="35" t="s">
        <v>69</v>
      </c>
      <c r="AW7" s="36" t="s">
        <v>67</v>
      </c>
      <c r="AX7" s="33" t="s">
        <v>66</v>
      </c>
      <c r="AY7" s="124" t="s">
        <v>67</v>
      </c>
      <c r="AZ7" s="35" t="s">
        <v>68</v>
      </c>
      <c r="BA7" s="124" t="s">
        <v>67</v>
      </c>
      <c r="BB7" s="35" t="s">
        <v>70</v>
      </c>
      <c r="BC7" s="35" t="s">
        <v>69</v>
      </c>
      <c r="BD7" s="36" t="s">
        <v>67</v>
      </c>
      <c r="BE7" s="33" t="s">
        <v>66</v>
      </c>
      <c r="BF7" s="124" t="s">
        <v>67</v>
      </c>
      <c r="BG7" s="35" t="s">
        <v>68</v>
      </c>
      <c r="BH7" s="124" t="s">
        <v>67</v>
      </c>
      <c r="BI7" s="35" t="s">
        <v>70</v>
      </c>
      <c r="BJ7" s="35" t="s">
        <v>69</v>
      </c>
      <c r="BK7" s="36" t="s">
        <v>67</v>
      </c>
      <c r="BL7" s="33" t="s">
        <v>66</v>
      </c>
      <c r="BM7" s="124" t="s">
        <v>67</v>
      </c>
      <c r="BN7" s="35" t="s">
        <v>68</v>
      </c>
      <c r="BO7" s="124" t="s">
        <v>67</v>
      </c>
      <c r="BP7" s="35" t="s">
        <v>70</v>
      </c>
      <c r="BQ7" s="35" t="s">
        <v>69</v>
      </c>
      <c r="BR7" s="36" t="s">
        <v>67</v>
      </c>
      <c r="BS7" s="33" t="s">
        <v>66</v>
      </c>
      <c r="BT7" s="124" t="s">
        <v>67</v>
      </c>
      <c r="BU7" s="35" t="s">
        <v>68</v>
      </c>
      <c r="BV7" s="124" t="s">
        <v>67</v>
      </c>
      <c r="BW7" s="35" t="s">
        <v>70</v>
      </c>
      <c r="BX7" s="35" t="s">
        <v>69</v>
      </c>
      <c r="BY7" s="36" t="s">
        <v>67</v>
      </c>
      <c r="BZ7" s="33" t="s">
        <v>66</v>
      </c>
      <c r="CA7" s="124" t="s">
        <v>67</v>
      </c>
      <c r="CB7" s="35" t="s">
        <v>68</v>
      </c>
      <c r="CC7" s="124" t="s">
        <v>67</v>
      </c>
      <c r="CD7" s="35" t="s">
        <v>70</v>
      </c>
      <c r="CE7" s="35" t="s">
        <v>69</v>
      </c>
      <c r="CF7" s="36" t="s">
        <v>67</v>
      </c>
      <c r="CG7" s="33" t="s">
        <v>66</v>
      </c>
      <c r="CH7" s="124" t="s">
        <v>67</v>
      </c>
      <c r="CI7" s="35" t="s">
        <v>68</v>
      </c>
      <c r="CJ7" s="124" t="s">
        <v>67</v>
      </c>
      <c r="CK7" s="35" t="s">
        <v>70</v>
      </c>
      <c r="CL7" s="35" t="s">
        <v>69</v>
      </c>
      <c r="CM7" s="36" t="s">
        <v>67</v>
      </c>
      <c r="CN7" s="33" t="s">
        <v>66</v>
      </c>
      <c r="CO7" s="34" t="s">
        <v>67</v>
      </c>
      <c r="CP7" s="35" t="s">
        <v>68</v>
      </c>
      <c r="CQ7" s="34" t="s">
        <v>67</v>
      </c>
      <c r="CR7" s="35" t="s">
        <v>70</v>
      </c>
      <c r="CS7" s="35" t="s">
        <v>69</v>
      </c>
      <c r="CT7" s="36" t="s">
        <v>67</v>
      </c>
      <c r="CU7" s="33" t="s">
        <v>66</v>
      </c>
      <c r="CV7" s="34" t="s">
        <v>67</v>
      </c>
      <c r="CW7" s="35" t="s">
        <v>68</v>
      </c>
      <c r="CX7" s="34" t="s">
        <v>67</v>
      </c>
      <c r="CY7" s="35" t="s">
        <v>70</v>
      </c>
      <c r="CZ7" s="35" t="s">
        <v>69</v>
      </c>
      <c r="DA7" s="36" t="s">
        <v>67</v>
      </c>
      <c r="DB7" s="33" t="s">
        <v>66</v>
      </c>
      <c r="DC7" s="34" t="s">
        <v>67</v>
      </c>
      <c r="DD7" s="35" t="s">
        <v>68</v>
      </c>
      <c r="DE7" s="34" t="s">
        <v>67</v>
      </c>
      <c r="DF7" s="35" t="s">
        <v>70</v>
      </c>
      <c r="DG7" s="35" t="s">
        <v>69</v>
      </c>
      <c r="DH7" s="36" t="s">
        <v>67</v>
      </c>
      <c r="DI7" s="33" t="s">
        <v>66</v>
      </c>
      <c r="DJ7" s="34" t="s">
        <v>67</v>
      </c>
      <c r="DK7" s="35" t="s">
        <v>68</v>
      </c>
      <c r="DL7" s="34" t="s">
        <v>67</v>
      </c>
      <c r="DM7" s="35" t="s">
        <v>70</v>
      </c>
      <c r="DN7" s="35" t="s">
        <v>69</v>
      </c>
      <c r="DO7" s="36" t="s">
        <v>67</v>
      </c>
      <c r="DP7" s="33" t="s">
        <v>66</v>
      </c>
      <c r="DQ7" s="34" t="s">
        <v>67</v>
      </c>
      <c r="DR7" s="35" t="s">
        <v>68</v>
      </c>
      <c r="DS7" s="34" t="s">
        <v>67</v>
      </c>
      <c r="DT7" s="35" t="s">
        <v>70</v>
      </c>
      <c r="DU7" s="35" t="s">
        <v>69</v>
      </c>
      <c r="DV7" s="36" t="s">
        <v>67</v>
      </c>
      <c r="DW7" s="33" t="s">
        <v>66</v>
      </c>
      <c r="DX7" s="34" t="s">
        <v>67</v>
      </c>
      <c r="DY7" s="35" t="s">
        <v>68</v>
      </c>
      <c r="DZ7" s="34" t="s">
        <v>67</v>
      </c>
      <c r="EA7" s="35" t="s">
        <v>70</v>
      </c>
      <c r="EB7" s="35" t="s">
        <v>69</v>
      </c>
      <c r="EC7" s="36" t="s">
        <v>67</v>
      </c>
      <c r="ED7" s="33" t="s">
        <v>66</v>
      </c>
      <c r="EE7" s="34" t="s">
        <v>67</v>
      </c>
      <c r="EF7" s="35" t="s">
        <v>68</v>
      </c>
      <c r="EG7" s="34" t="s">
        <v>67</v>
      </c>
      <c r="EH7" s="35" t="s">
        <v>70</v>
      </c>
      <c r="EI7" s="35" t="s">
        <v>69</v>
      </c>
      <c r="EJ7" s="36" t="s">
        <v>67</v>
      </c>
      <c r="EK7" s="33" t="s">
        <v>66</v>
      </c>
      <c r="EL7" s="34" t="s">
        <v>67</v>
      </c>
      <c r="EM7" s="35" t="s">
        <v>68</v>
      </c>
      <c r="EN7" s="34" t="s">
        <v>67</v>
      </c>
      <c r="EO7" s="35" t="s">
        <v>70</v>
      </c>
      <c r="EP7" s="35" t="s">
        <v>69</v>
      </c>
      <c r="EQ7" s="36" t="s">
        <v>67</v>
      </c>
      <c r="ER7" s="33" t="s">
        <v>66</v>
      </c>
      <c r="ES7" s="34" t="s">
        <v>67</v>
      </c>
      <c r="ET7" s="35" t="s">
        <v>68</v>
      </c>
      <c r="EU7" s="34" t="s">
        <v>67</v>
      </c>
      <c r="EV7" s="35" t="s">
        <v>70</v>
      </c>
      <c r="EW7" s="35" t="s">
        <v>69</v>
      </c>
      <c r="EX7" s="36" t="s">
        <v>67</v>
      </c>
      <c r="EY7" s="33" t="s">
        <v>66</v>
      </c>
      <c r="EZ7" s="34" t="s">
        <v>67</v>
      </c>
      <c r="FA7" s="35" t="s">
        <v>68</v>
      </c>
      <c r="FB7" s="34" t="s">
        <v>67</v>
      </c>
      <c r="FC7" s="35" t="s">
        <v>70</v>
      </c>
      <c r="FD7" s="35" t="s">
        <v>69</v>
      </c>
      <c r="FE7" s="36" t="s">
        <v>67</v>
      </c>
      <c r="FF7" s="33" t="s">
        <v>66</v>
      </c>
      <c r="FG7" s="34" t="s">
        <v>67</v>
      </c>
      <c r="FH7" s="35" t="s">
        <v>68</v>
      </c>
      <c r="FI7" s="34" t="s">
        <v>67</v>
      </c>
      <c r="FJ7" s="35" t="s">
        <v>70</v>
      </c>
      <c r="FK7" s="35" t="s">
        <v>69</v>
      </c>
      <c r="FL7" s="36" t="s">
        <v>67</v>
      </c>
      <c r="FM7" s="33" t="s">
        <v>66</v>
      </c>
      <c r="FN7" s="34" t="s">
        <v>67</v>
      </c>
      <c r="FO7" s="35" t="s">
        <v>68</v>
      </c>
      <c r="FP7" s="34" t="s">
        <v>67</v>
      </c>
      <c r="FQ7" s="35" t="s">
        <v>70</v>
      </c>
      <c r="FR7" s="35" t="s">
        <v>69</v>
      </c>
      <c r="FS7" s="36" t="s">
        <v>67</v>
      </c>
      <c r="FT7" s="155" t="s">
        <v>66</v>
      </c>
      <c r="FU7" s="156" t="s">
        <v>67</v>
      </c>
      <c r="FV7" s="157" t="s">
        <v>68</v>
      </c>
      <c r="FW7" s="156" t="s">
        <v>67</v>
      </c>
      <c r="FX7" s="157" t="s">
        <v>70</v>
      </c>
      <c r="FY7" s="157" t="s">
        <v>69</v>
      </c>
      <c r="FZ7" s="158" t="s">
        <v>67</v>
      </c>
      <c r="GA7" s="33" t="s">
        <v>66</v>
      </c>
      <c r="GB7" s="34" t="s">
        <v>67</v>
      </c>
      <c r="GC7" s="35" t="s">
        <v>68</v>
      </c>
      <c r="GD7" s="34" t="s">
        <v>67</v>
      </c>
      <c r="GE7" s="35" t="s">
        <v>70</v>
      </c>
      <c r="GF7" s="35" t="s">
        <v>69</v>
      </c>
      <c r="GG7" s="36" t="s">
        <v>67</v>
      </c>
      <c r="GH7" s="155" t="s">
        <v>66</v>
      </c>
      <c r="GI7" s="156" t="s">
        <v>67</v>
      </c>
      <c r="GJ7" s="157" t="s">
        <v>68</v>
      </c>
      <c r="GK7" s="156" t="s">
        <v>67</v>
      </c>
      <c r="GL7" s="157" t="s">
        <v>70</v>
      </c>
      <c r="GM7" s="157" t="s">
        <v>69</v>
      </c>
      <c r="GN7" s="158" t="s">
        <v>67</v>
      </c>
    </row>
    <row r="8" spans="1:196" s="122" customFormat="1" x14ac:dyDescent="0.25">
      <c r="A8" s="125" t="s">
        <v>71</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6</v>
      </c>
      <c r="I8" s="126">
        <f>(H8/H$17)*100</f>
        <v>4.5738679676779997E-2</v>
      </c>
      <c r="J8" s="90">
        <v>7</v>
      </c>
      <c r="K8" s="126">
        <f>(J8/J$17)*100</f>
        <v>5.3850296176628974E-2</v>
      </c>
      <c r="L8" s="29">
        <v>0</v>
      </c>
      <c r="M8" s="90">
        <f>H8+J8+L8</f>
        <v>13</v>
      </c>
      <c r="N8" s="41">
        <f>(M8/M$17)*100</f>
        <v>4.9776007964161276E-2</v>
      </c>
      <c r="O8" s="29">
        <v>6</v>
      </c>
      <c r="P8" s="126">
        <f>(O8/O$17)*100</f>
        <v>4.610773841543072E-2</v>
      </c>
      <c r="Q8" s="90">
        <v>7</v>
      </c>
      <c r="R8" s="126">
        <f>(Q8/Q$17)*100</f>
        <v>5.4141851651326477E-2</v>
      </c>
      <c r="S8" s="29">
        <v>0</v>
      </c>
      <c r="T8" s="90">
        <f>O8+Q8+S8</f>
        <v>13</v>
      </c>
      <c r="U8" s="41">
        <f>(T8/T$17)*100</f>
        <v>5.0111787834399818E-2</v>
      </c>
      <c r="V8" s="29">
        <v>6</v>
      </c>
      <c r="W8" s="126">
        <f>(V8/V$17)*100</f>
        <v>4.6468401486988845E-2</v>
      </c>
      <c r="X8" s="90">
        <v>7</v>
      </c>
      <c r="Y8" s="126">
        <f>(X8/X$17)*100</f>
        <v>5.4385828606945852E-2</v>
      </c>
      <c r="Z8" s="29">
        <v>0</v>
      </c>
      <c r="AA8" s="90">
        <f>V8+X8+Z8</f>
        <v>13</v>
      </c>
      <c r="AB8" s="41">
        <f>(AA8/AA$17)*100</f>
        <v>5.0420819920102396E-2</v>
      </c>
      <c r="AC8" s="29">
        <v>5</v>
      </c>
      <c r="AD8" s="126">
        <f>(AC8/AC$17)*100</f>
        <v>3.9129754265143216E-2</v>
      </c>
      <c r="AE8" s="90">
        <v>6</v>
      </c>
      <c r="AF8" s="126">
        <f>(AE8/AE$17)*100</f>
        <v>4.6963055729492796E-2</v>
      </c>
      <c r="AG8" s="29">
        <v>0</v>
      </c>
      <c r="AH8" s="90">
        <f>AC8+AE8+AG8</f>
        <v>11</v>
      </c>
      <c r="AI8" s="41">
        <f>(AH8/AH$17)*100</f>
        <v>4.3046098458167016E-2</v>
      </c>
      <c r="AJ8" s="29">
        <v>5</v>
      </c>
      <c r="AK8" s="126">
        <f>(AJ8/AJ$17)*100</f>
        <v>3.9578880709253542E-2</v>
      </c>
      <c r="AL8" s="90">
        <v>6</v>
      </c>
      <c r="AM8" s="126">
        <f>(AL8/AL$17)*100</f>
        <v>4.732234403344112E-2</v>
      </c>
      <c r="AN8" s="29">
        <v>0</v>
      </c>
      <c r="AO8" s="90">
        <f>AJ8+AL8+AN8</f>
        <v>11</v>
      </c>
      <c r="AP8" s="41">
        <f>(AO8/AO$17)*100</f>
        <v>4.3457648546144124E-2</v>
      </c>
      <c r="AQ8" s="29">
        <v>5</v>
      </c>
      <c r="AR8" s="126">
        <f>(AQ8/AQ$17)*100</f>
        <v>4.0183235554126819E-2</v>
      </c>
      <c r="AS8" s="90">
        <v>6</v>
      </c>
      <c r="AT8" s="126">
        <f>(AS8/AS$17)*100</f>
        <v>4.775549188156638E-2</v>
      </c>
      <c r="AU8" s="29">
        <v>0</v>
      </c>
      <c r="AV8" s="90">
        <f>AQ8+AS8+AU8</f>
        <v>11</v>
      </c>
      <c r="AW8" s="41">
        <f>(AV8/AV$17)*100</f>
        <v>4.3987683448634379E-2</v>
      </c>
      <c r="AX8" s="29">
        <v>6</v>
      </c>
      <c r="AY8" s="126">
        <f>(AX8/AX$17)*100</f>
        <v>4.8907727420932502E-2</v>
      </c>
      <c r="AZ8" s="90">
        <v>6</v>
      </c>
      <c r="BA8" s="126">
        <f>(AZ8/AZ$17)*100</f>
        <v>4.8188900489920493E-2</v>
      </c>
      <c r="BB8" s="29">
        <v>0</v>
      </c>
      <c r="BC8" s="90">
        <f>AX8+AZ8+BB8</f>
        <v>12</v>
      </c>
      <c r="BD8" s="41">
        <f>(BC8/BC$17)*100</f>
        <v>4.8545653141308306E-2</v>
      </c>
      <c r="BE8" s="29">
        <v>4</v>
      </c>
      <c r="BF8" s="126">
        <f>(BE8/BE$17)*100</f>
        <v>3.3134526176275679E-2</v>
      </c>
      <c r="BG8" s="90">
        <v>7</v>
      </c>
      <c r="BH8" s="126">
        <f>(BG8/BG$17)*100</f>
        <v>5.6772100567721008E-2</v>
      </c>
      <c r="BI8" s="29">
        <v>0</v>
      </c>
      <c r="BJ8" s="90">
        <f>BE8+BG8+BI8</f>
        <v>11</v>
      </c>
      <c r="BK8" s="41">
        <f>(BJ8/BJ$17)*100</f>
        <v>4.5078272272764522E-2</v>
      </c>
      <c r="BL8" s="29">
        <v>4</v>
      </c>
      <c r="BM8" s="126">
        <f>(BL8/BL$17)*100</f>
        <v>3.3760972316002703E-2</v>
      </c>
      <c r="BN8" s="90">
        <v>5</v>
      </c>
      <c r="BO8" s="126">
        <f>(BN8/BN$17)*100</f>
        <v>4.1047533043264098E-2</v>
      </c>
      <c r="BP8" s="29">
        <v>0</v>
      </c>
      <c r="BQ8" s="90">
        <f>BL8+BN8+BP8</f>
        <v>9</v>
      </c>
      <c r="BR8" s="41">
        <f>(BQ8/BQ$17)*100</f>
        <v>3.7454742186524614E-2</v>
      </c>
      <c r="BS8" s="29">
        <v>4</v>
      </c>
      <c r="BT8" s="126">
        <f>(BS8/BS$17)*100</f>
        <v>3.4182191078448131E-2</v>
      </c>
      <c r="BU8" s="90">
        <v>4</v>
      </c>
      <c r="BV8" s="126">
        <f>(BU8/BU$17)*100</f>
        <v>3.3148255573050463E-2</v>
      </c>
      <c r="BW8" s="29">
        <v>0</v>
      </c>
      <c r="BX8" s="90">
        <f>BS8+BU8+BW8</f>
        <v>8</v>
      </c>
      <c r="BY8" s="41">
        <f>(BX8/BX$17)*100</f>
        <v>3.3657284698556944E-2</v>
      </c>
      <c r="BZ8" s="29">
        <v>4</v>
      </c>
      <c r="CA8" s="126">
        <f>(BZ8/BZ$17)*100</f>
        <v>3.4770514603616132E-2</v>
      </c>
      <c r="CB8" s="90">
        <v>2</v>
      </c>
      <c r="CC8" s="126">
        <f>(CB8/CB$17)*100</f>
        <v>1.6763054228480428E-2</v>
      </c>
      <c r="CD8" s="29">
        <v>0</v>
      </c>
      <c r="CE8" s="90">
        <f>BZ8+CB8+CD8</f>
        <v>6</v>
      </c>
      <c r="CF8" s="41">
        <f>(CE8/CE$17)*100</f>
        <v>2.5602730957968854E-2</v>
      </c>
      <c r="CG8" s="29">
        <v>4</v>
      </c>
      <c r="CH8" s="126">
        <f>(CG8/CG$17)*100</f>
        <v>3.5273368606701945E-2</v>
      </c>
      <c r="CI8" s="90">
        <v>3</v>
      </c>
      <c r="CJ8" s="126">
        <f>(CI8/CI$17)*100</f>
        <v>2.5428038650618746E-2</v>
      </c>
      <c r="CK8" s="29">
        <v>0</v>
      </c>
      <c r="CL8" s="90">
        <f>CG8+CI8+CK8</f>
        <v>7</v>
      </c>
      <c r="CM8" s="41">
        <f>(CL8/CL$17)*100</f>
        <v>3.0253263030512574E-2</v>
      </c>
      <c r="CN8" s="29">
        <v>4</v>
      </c>
      <c r="CO8" s="126">
        <f>(CN8/CN$17)*100</f>
        <v>3.6166365280289332E-2</v>
      </c>
      <c r="CP8" s="29">
        <v>2</v>
      </c>
      <c r="CQ8" s="126">
        <f>(CP8/CP$17)*100</f>
        <v>1.72488141440276E-2</v>
      </c>
      <c r="CR8" s="90">
        <v>0</v>
      </c>
      <c r="CS8" s="90">
        <f>CN8+CP8+CR8</f>
        <v>6</v>
      </c>
      <c r="CT8" s="127">
        <f>(CS8/CS$17)*100</f>
        <v>2.6484219819024497E-2</v>
      </c>
      <c r="CU8" s="90">
        <v>4</v>
      </c>
      <c r="CV8" s="126">
        <f>(CU8/CU$17)*100</f>
        <v>3.679175864606328E-2</v>
      </c>
      <c r="CW8" s="90">
        <v>2</v>
      </c>
      <c r="CX8" s="126">
        <f t="shared" ref="CX8:CX15" si="4">(CW8/CW$17)*100</f>
        <v>1.7516202487300753E-2</v>
      </c>
      <c r="CY8" s="90">
        <v>0</v>
      </c>
      <c r="CZ8" s="90">
        <f>CU8+CW8+CY8</f>
        <v>6</v>
      </c>
      <c r="DA8" s="127">
        <f>(CZ8/CZ$17)*100</f>
        <v>2.6917900403768503E-2</v>
      </c>
      <c r="DB8" s="90">
        <v>3</v>
      </c>
      <c r="DC8" s="126">
        <f>(DB8/DB$17)*100</f>
        <v>2.7901785714285712E-2</v>
      </c>
      <c r="DD8" s="90">
        <v>1</v>
      </c>
      <c r="DE8" s="126">
        <f>(DD8/DD$17)*100</f>
        <v>8.8339222614840993E-3</v>
      </c>
      <c r="DF8" s="90">
        <v>0</v>
      </c>
      <c r="DG8" s="90">
        <f>DB8+DD8+DF8</f>
        <v>4</v>
      </c>
      <c r="DH8" s="127">
        <f>(DG8/DG$17)*100</f>
        <v>1.8122508155128669E-2</v>
      </c>
      <c r="DI8" s="90">
        <v>3</v>
      </c>
      <c r="DJ8" s="126">
        <f>(DI8/DI$17)*100</f>
        <v>2.8293879090823353E-2</v>
      </c>
      <c r="DK8" s="90">
        <v>1</v>
      </c>
      <c r="DL8" s="126">
        <f>(DK8/DK$17)*100</f>
        <v>8.9317613433369056E-3</v>
      </c>
      <c r="DM8" s="90">
        <v>0</v>
      </c>
      <c r="DN8" s="90">
        <f>DI8+DK8+DM8</f>
        <v>4</v>
      </c>
      <c r="DO8" s="127">
        <f>(DN8/DN$17)*100</f>
        <v>1.8349465571815219E-2</v>
      </c>
      <c r="DP8" s="90">
        <v>3</v>
      </c>
      <c r="DQ8" s="126">
        <f>(DP8/DP$17)*100</f>
        <v>2.9137529137529136E-2</v>
      </c>
      <c r="DR8" s="90">
        <v>1</v>
      </c>
      <c r="DS8" s="126">
        <f>(DR8/DR$17)*100</f>
        <v>9.1424392027793008E-3</v>
      </c>
      <c r="DT8" s="90">
        <v>0</v>
      </c>
      <c r="DU8" s="90">
        <f>DP8+DR8+DT8</f>
        <v>4</v>
      </c>
      <c r="DV8" s="127">
        <f>(DU8/DU$17)*100</f>
        <v>1.8837713101629461E-2</v>
      </c>
      <c r="DW8" s="90">
        <v>3</v>
      </c>
      <c r="DX8" s="126">
        <f>(DW8/DW$17)*100</f>
        <v>3.0339805825242715E-2</v>
      </c>
      <c r="DY8" s="90">
        <v>2</v>
      </c>
      <c r="DZ8" s="126">
        <f>(DY8/DY$17)*100</f>
        <v>1.8995156235160033E-2</v>
      </c>
      <c r="EA8" s="90">
        <v>0</v>
      </c>
      <c r="EB8" s="90">
        <f>DW8+DY8+EA8</f>
        <v>5</v>
      </c>
      <c r="EC8" s="127">
        <f>(EB8/EB$17)*100</f>
        <v>2.4489396091492383E-2</v>
      </c>
      <c r="ED8" s="90">
        <v>3</v>
      </c>
      <c r="EE8" s="126">
        <f>(ED8/ED$17)*100</f>
        <v>3.1969309462915603E-2</v>
      </c>
      <c r="EF8" s="90">
        <v>1</v>
      </c>
      <c r="EG8" s="126">
        <f>(EF8/EF$17)*100</f>
        <v>9.9532198666268546E-3</v>
      </c>
      <c r="EH8" s="90">
        <v>0</v>
      </c>
      <c r="EI8" s="90">
        <f>ED8+EF8+EH8</f>
        <v>4</v>
      </c>
      <c r="EJ8" s="127">
        <f>(EI8/EI$17)*100</f>
        <v>2.058566208635685E-2</v>
      </c>
      <c r="EK8" s="90">
        <v>2</v>
      </c>
      <c r="EL8" s="126">
        <f>(EK8/EK$17)*100</f>
        <v>2.2938410368161487E-2</v>
      </c>
      <c r="EM8" s="90">
        <v>1</v>
      </c>
      <c r="EN8" s="126">
        <f>(EM8/EM$17)*100</f>
        <v>1.0738831615120275E-2</v>
      </c>
      <c r="EO8" s="90">
        <v>0</v>
      </c>
      <c r="EP8" s="90">
        <f>EK8+EM8+EO8</f>
        <v>3</v>
      </c>
      <c r="EQ8" s="127">
        <f>(EP8/EP$17)*100</f>
        <v>1.6638012312129111E-2</v>
      </c>
      <c r="ER8" s="90">
        <v>2</v>
      </c>
      <c r="ES8" s="126">
        <f>(ER8/ER$17)*100</f>
        <v>2.3946360153256702E-2</v>
      </c>
      <c r="ET8" s="90">
        <v>1</v>
      </c>
      <c r="EU8" s="126">
        <f>(ET8/ET$17)*100</f>
        <v>1.1156978690170702E-2</v>
      </c>
      <c r="EV8" s="90">
        <v>0</v>
      </c>
      <c r="EW8" s="90">
        <f>ER8+ET8+EV8</f>
        <v>3</v>
      </c>
      <c r="EX8" s="127">
        <f>(EW8/EW$17)*100</f>
        <v>1.7326017903551837E-2</v>
      </c>
      <c r="EY8" s="90">
        <v>2</v>
      </c>
      <c r="EZ8" s="126">
        <f>(EY8/EY$17)*100</f>
        <v>2.5306845501708211E-2</v>
      </c>
      <c r="FA8" s="90">
        <v>1</v>
      </c>
      <c r="FB8" s="126">
        <f>(FA8/FA$17)*100</f>
        <v>1.1720581340834505E-2</v>
      </c>
      <c r="FC8" s="90">
        <v>0</v>
      </c>
      <c r="FD8" s="90">
        <f>EY8+FA8+FC8</f>
        <v>3</v>
      </c>
      <c r="FE8" s="127">
        <f>(FD8/FD$17)*100</f>
        <v>1.825372680255552E-2</v>
      </c>
      <c r="FF8" s="90">
        <v>2</v>
      </c>
      <c r="FG8" s="126">
        <f>(FF8/FF$17)*100</f>
        <v>3.0921459492888066E-2</v>
      </c>
      <c r="FH8" s="90">
        <v>1</v>
      </c>
      <c r="FI8" s="126">
        <f>(FH8/FH$17)*100</f>
        <v>1.406271972999578E-2</v>
      </c>
      <c r="FJ8" s="90">
        <v>0</v>
      </c>
      <c r="FK8" s="90">
        <f>FF8+FH8+FJ8</f>
        <v>3</v>
      </c>
      <c r="FL8" s="127">
        <f>(FK8/FK$17)*100</f>
        <v>2.2092937624272776E-2</v>
      </c>
      <c r="FM8" s="90">
        <v>2</v>
      </c>
      <c r="FN8" s="126">
        <f>(FM8/FM$17)*100</f>
        <v>3.1411967959792682E-2</v>
      </c>
      <c r="FO8" s="90">
        <v>1</v>
      </c>
      <c r="FP8" s="126">
        <f>(FO8/FO$17)*100</f>
        <v>1.4224751066856332E-2</v>
      </c>
      <c r="FQ8" s="90">
        <v>0</v>
      </c>
      <c r="FR8" s="90">
        <f>FM8+FO8+FQ8</f>
        <v>3</v>
      </c>
      <c r="FS8" s="127">
        <f>(FR8/FR$17)*100</f>
        <v>2.2393073076061802E-2</v>
      </c>
      <c r="FT8" s="90">
        <v>2</v>
      </c>
      <c r="FU8" s="159">
        <f>(FT8/FT$17)*100</f>
        <v>3.3156498673740049E-2</v>
      </c>
      <c r="FV8" s="90">
        <v>1</v>
      </c>
      <c r="FW8" s="159">
        <f>(FV8/FV$17)*100</f>
        <v>1.4885382554331647E-2</v>
      </c>
      <c r="FX8" s="90">
        <v>0</v>
      </c>
      <c r="FY8" s="90">
        <f>FT8+FV8+FX8</f>
        <v>3</v>
      </c>
      <c r="FZ8" s="160">
        <f>(FY8/FY$17)*100</f>
        <v>2.3529411764705882E-2</v>
      </c>
      <c r="GA8" s="90">
        <v>2</v>
      </c>
      <c r="GB8" s="126">
        <f>(GA8/GA$17)*100</f>
        <v>3.4977264777894368E-2</v>
      </c>
      <c r="GC8" s="90">
        <v>1</v>
      </c>
      <c r="GD8" s="126">
        <f>(GC8/GC$17)*100</f>
        <v>1.5571473061351605E-2</v>
      </c>
      <c r="GE8" s="90">
        <v>0</v>
      </c>
      <c r="GF8" s="90">
        <f>GA8+GC8+GE8</f>
        <v>3</v>
      </c>
      <c r="GG8" s="127">
        <f>(GF8/GF$17)*100</f>
        <v>2.4711696869851731E-2</v>
      </c>
      <c r="GH8" s="90">
        <v>1</v>
      </c>
      <c r="GI8" s="159">
        <f>(GH8/GH$17)*100</f>
        <v>1.858736059479554E-2</v>
      </c>
      <c r="GJ8" s="90">
        <v>1</v>
      </c>
      <c r="GK8" s="159">
        <f>(GJ8/GJ$17)*100</f>
        <v>1.6289297931259161E-2</v>
      </c>
      <c r="GL8" s="90">
        <v>0</v>
      </c>
      <c r="GM8" s="90">
        <f>GH8+GJ8+GL8</f>
        <v>2</v>
      </c>
      <c r="GN8" s="160">
        <f>(GM8/GM$17)*100</f>
        <v>1.7362618282837052E-2</v>
      </c>
    </row>
    <row r="9" spans="1:196" s="122" customFormat="1" x14ac:dyDescent="0.25">
      <c r="A9" s="30" t="s">
        <v>72</v>
      </c>
      <c r="B9" s="38">
        <v>2661191</v>
      </c>
      <c r="C9" s="39">
        <f t="shared" si="0"/>
        <v>14.091364689108612</v>
      </c>
      <c r="D9" s="40">
        <v>2466851</v>
      </c>
      <c r="E9" s="39">
        <f t="shared" si="1"/>
        <v>12.901955896704271</v>
      </c>
      <c r="F9" s="40">
        <f t="shared" si="2"/>
        <v>5128042</v>
      </c>
      <c r="G9" s="41">
        <f t="shared" si="3"/>
        <v>13.492987466622363</v>
      </c>
      <c r="H9" s="29">
        <v>39</v>
      </c>
      <c r="I9" s="128">
        <f t="shared" ref="I9:I15" si="5">(H9/H$17)*100</f>
        <v>0.29730141789907</v>
      </c>
      <c r="J9" s="90">
        <v>25</v>
      </c>
      <c r="K9" s="128">
        <f t="shared" ref="K9:K15" si="6">(J9/J$17)*100</f>
        <v>0.19232248634510346</v>
      </c>
      <c r="L9" s="29">
        <v>0</v>
      </c>
      <c r="M9" s="90">
        <f t="shared" ref="M9:M15" si="7">H9+J9+L9</f>
        <v>64</v>
      </c>
      <c r="N9" s="41">
        <f t="shared" ref="N9:N15" si="8">(M9/M$17)*100</f>
        <v>0.24505111613125552</v>
      </c>
      <c r="O9" s="29">
        <v>38</v>
      </c>
      <c r="P9" s="128">
        <f t="shared" ref="P9:P15" si="9">(O9/O$17)*100</f>
        <v>0.29201567663106121</v>
      </c>
      <c r="Q9" s="90">
        <v>25</v>
      </c>
      <c r="R9" s="128">
        <f t="shared" ref="R9:R15" si="10">(Q9/Q$17)*100</f>
        <v>0.19336375589759455</v>
      </c>
      <c r="S9" s="29">
        <v>0</v>
      </c>
      <c r="T9" s="90">
        <f t="shared" ref="T9:T15" si="11">O9+Q9+S9</f>
        <v>63</v>
      </c>
      <c r="U9" s="41">
        <f t="shared" ref="U9:U15" si="12">(T9/T$17)*100</f>
        <v>0.24284943335132217</v>
      </c>
      <c r="V9" s="29">
        <v>38</v>
      </c>
      <c r="W9" s="128">
        <f t="shared" ref="W9:W15" si="13">(V9/V$17)*100</f>
        <v>0.29429987608426267</v>
      </c>
      <c r="X9" s="90">
        <v>25</v>
      </c>
      <c r="Y9" s="128">
        <f t="shared" ref="Y9:Y15" si="14">(X9/X$17)*100</f>
        <v>0.19423510216766374</v>
      </c>
      <c r="Z9" s="29">
        <v>0</v>
      </c>
      <c r="AA9" s="90">
        <f t="shared" ref="AA9:AA15" si="15">V9+X9+Z9</f>
        <v>63</v>
      </c>
      <c r="AB9" s="41">
        <f t="shared" ref="AB9:AB15" si="16">(AA9/AA$17)*100</f>
        <v>0.24434705038203466</v>
      </c>
      <c r="AC9" s="29">
        <v>35</v>
      </c>
      <c r="AD9" s="128">
        <f t="shared" ref="AD9:AD15" si="17">(AC9/AC$17)*100</f>
        <v>0.27390827985600247</v>
      </c>
      <c r="AE9" s="90">
        <v>25</v>
      </c>
      <c r="AF9" s="128">
        <f t="shared" ref="AF9:AF15" si="18">(AE9/AE$17)*100</f>
        <v>0.19567939887288666</v>
      </c>
      <c r="AG9" s="29">
        <v>0</v>
      </c>
      <c r="AH9" s="90">
        <f t="shared" ref="AH9:AH15" si="19">AC9+AE9+AG9</f>
        <v>60</v>
      </c>
      <c r="AI9" s="41">
        <f t="shared" ref="AI9:AI15" si="20">(AH9/AH$17)*100</f>
        <v>0.23479690068091102</v>
      </c>
      <c r="AJ9" s="29">
        <v>33</v>
      </c>
      <c r="AK9" s="128">
        <f t="shared" ref="AK9:AK15" si="21">(AJ9/AJ$17)*100</f>
        <v>0.26122061268107338</v>
      </c>
      <c r="AL9" s="90">
        <v>25</v>
      </c>
      <c r="AM9" s="128">
        <f t="shared" ref="AM9:AM15" si="22">(AL9/AL$17)*100</f>
        <v>0.19717643347267133</v>
      </c>
      <c r="AN9" s="29">
        <v>0</v>
      </c>
      <c r="AO9" s="90">
        <f t="shared" ref="AO9:AO15" si="23">AJ9+AL9+AN9</f>
        <v>58</v>
      </c>
      <c r="AP9" s="41">
        <f t="shared" ref="AP9:AP15" si="24">(AO9/AO$17)*100</f>
        <v>0.22914032869785084</v>
      </c>
      <c r="AQ9" s="29">
        <v>31</v>
      </c>
      <c r="AR9" s="128">
        <f t="shared" ref="AR9:AR15" si="25">(AQ9/AQ$17)*100</f>
        <v>0.24913606043558628</v>
      </c>
      <c r="AS9" s="90">
        <v>23</v>
      </c>
      <c r="AT9" s="128">
        <f t="shared" ref="AT9:AT15" si="26">(AS9/AS$17)*100</f>
        <v>0.18306271887933778</v>
      </c>
      <c r="AU9" s="29">
        <v>0</v>
      </c>
      <c r="AV9" s="90">
        <f t="shared" ref="AV9:AV15" si="27">AQ9+AS9+AU9</f>
        <v>54</v>
      </c>
      <c r="AW9" s="41">
        <f t="shared" ref="AW9:AW15" si="28">(AV9/AV$17)*100</f>
        <v>0.2159395369296597</v>
      </c>
      <c r="AX9" s="29">
        <v>28</v>
      </c>
      <c r="AY9" s="128">
        <f t="shared" ref="AY9:AY15" si="29">(AX9/AX$17)*100</f>
        <v>0.22823606129768503</v>
      </c>
      <c r="AZ9" s="90">
        <v>23</v>
      </c>
      <c r="BA9" s="128">
        <f t="shared" ref="BA9:BA15" si="30">(AZ9/AZ$17)*100</f>
        <v>0.1847241185446952</v>
      </c>
      <c r="BB9" s="29">
        <v>0</v>
      </c>
      <c r="BC9" s="90">
        <f t="shared" ref="BC9:BC15" si="31">AX9+AZ9+BB9</f>
        <v>51</v>
      </c>
      <c r="BD9" s="41">
        <f t="shared" ref="BD9:BD15" si="32">(BC9/BC$17)*100</f>
        <v>0.20631902585056031</v>
      </c>
      <c r="BE9" s="29">
        <v>27</v>
      </c>
      <c r="BF9" s="128">
        <f t="shared" ref="BF9:BF15" si="33">(BE9/BE$17)*100</f>
        <v>0.22365805168986083</v>
      </c>
      <c r="BG9" s="90">
        <v>21</v>
      </c>
      <c r="BH9" s="128">
        <f t="shared" ref="BH9:BH15" si="34">(BG9/BG$17)*100</f>
        <v>0.17031630170316303</v>
      </c>
      <c r="BI9" s="29">
        <v>0</v>
      </c>
      <c r="BJ9" s="90">
        <f t="shared" ref="BJ9:BJ15" si="35">BE9+BG9+BI9</f>
        <v>48</v>
      </c>
      <c r="BK9" s="41">
        <f t="shared" ref="BK9:BK15" si="36">(BJ9/BJ$17)*100</f>
        <v>0.19670518809933613</v>
      </c>
      <c r="BL9" s="29">
        <v>24</v>
      </c>
      <c r="BM9" s="128">
        <f t="shared" ref="BM9:BM15" si="37">(BL9/BL$17)*100</f>
        <v>0.20256583389601621</v>
      </c>
      <c r="BN9" s="90">
        <v>20</v>
      </c>
      <c r="BO9" s="128">
        <f t="shared" ref="BO9:BO15" si="38">(BN9/BN$17)*100</f>
        <v>0.16419013217305639</v>
      </c>
      <c r="BP9" s="29">
        <v>0</v>
      </c>
      <c r="BQ9" s="90">
        <f t="shared" ref="BQ9:BQ17" si="39">BL9+BN9+BP9</f>
        <v>44</v>
      </c>
      <c r="BR9" s="41">
        <f t="shared" ref="BR9:BR15" si="40">(BQ9/BQ$17)*100</f>
        <v>0.18311207291189813</v>
      </c>
      <c r="BS9" s="29">
        <v>25</v>
      </c>
      <c r="BT9" s="128">
        <f t="shared" ref="BT9:BT15" si="41">(BS9/BS$17)*100</f>
        <v>0.21363869424030082</v>
      </c>
      <c r="BU9" s="90">
        <v>19</v>
      </c>
      <c r="BV9" s="128">
        <f t="shared" ref="BV9:BV15" si="42">(BU9/BU$17)*100</f>
        <v>0.15745421397198972</v>
      </c>
      <c r="BW9" s="29">
        <v>0</v>
      </c>
      <c r="BX9" s="90">
        <f t="shared" ref="BX9:BX17" si="43">BS9+BU9+BW9</f>
        <v>44</v>
      </c>
      <c r="BY9" s="41">
        <f t="shared" ref="BY9:BY15" si="44">(BX9/BX$17)*100</f>
        <v>0.18511506584206319</v>
      </c>
      <c r="BZ9" s="29">
        <v>25</v>
      </c>
      <c r="CA9" s="128">
        <f t="shared" ref="CA9:CA15" si="45">(BZ9/BZ$17)*100</f>
        <v>0.21731571627260082</v>
      </c>
      <c r="CB9" s="90">
        <v>19</v>
      </c>
      <c r="CC9" s="128">
        <f t="shared" ref="CC9:CC15" si="46">(CB9/CB$17)*100</f>
        <v>0.15924901517056406</v>
      </c>
      <c r="CD9" s="29">
        <v>0</v>
      </c>
      <c r="CE9" s="90">
        <f t="shared" ref="CE9:CE17" si="47">BZ9+CB9+CD9</f>
        <v>44</v>
      </c>
      <c r="CF9" s="41">
        <f t="shared" ref="CF9:CF15" si="48">(CE9/CE$17)*100</f>
        <v>0.18775336035843823</v>
      </c>
      <c r="CG9" s="29">
        <v>22</v>
      </c>
      <c r="CH9" s="128">
        <f t="shared" ref="CH9:CH15" si="49">(CG9/CG$17)*100</f>
        <v>0.19400352733686066</v>
      </c>
      <c r="CI9" s="90">
        <v>16</v>
      </c>
      <c r="CJ9" s="128">
        <f t="shared" ref="CJ9:CJ15" si="50">(CI9/CI$17)*100</f>
        <v>0.13561620613663333</v>
      </c>
      <c r="CK9" s="29">
        <v>0</v>
      </c>
      <c r="CL9" s="90">
        <f t="shared" ref="CL9:CL17" si="51">CG9+CI9+CK9</f>
        <v>38</v>
      </c>
      <c r="CM9" s="41">
        <f t="shared" ref="CM9:CM15" si="52">(CL9/CL$17)*100</f>
        <v>0.16423199930849683</v>
      </c>
      <c r="CN9" s="29">
        <v>22</v>
      </c>
      <c r="CO9" s="128">
        <f t="shared" ref="CO9:CO15" si="53">(CN9/CN$17)*100</f>
        <v>0.19891500904159135</v>
      </c>
      <c r="CP9" s="29">
        <v>16</v>
      </c>
      <c r="CQ9" s="128">
        <f t="shared" ref="CQ9:CQ15" si="54">(CP9/CP$17)*100</f>
        <v>0.1379905131522208</v>
      </c>
      <c r="CR9" s="90">
        <v>0</v>
      </c>
      <c r="CS9" s="90">
        <f t="shared" ref="CS9:CS17" si="55">CN9+CP9+CR9</f>
        <v>38</v>
      </c>
      <c r="CT9" s="41">
        <f t="shared" ref="CT9:CT15" si="56">(CS9/CS$17)*100</f>
        <v>0.16773339218715516</v>
      </c>
      <c r="CU9" s="90">
        <v>19</v>
      </c>
      <c r="CV9" s="128">
        <f t="shared" ref="CV9:CV15" si="57">(CU9/CU$17)*100</f>
        <v>0.17476085356880061</v>
      </c>
      <c r="CW9" s="90">
        <v>16</v>
      </c>
      <c r="CX9" s="128">
        <f t="shared" si="4"/>
        <v>0.14012961989840603</v>
      </c>
      <c r="CY9" s="90">
        <v>0</v>
      </c>
      <c r="CZ9" s="90">
        <f t="shared" ref="CZ9:CZ17" si="58">CU9+CW9+CY9</f>
        <v>35</v>
      </c>
      <c r="DA9" s="41">
        <f t="shared" ref="DA9:DA15" si="59">(CZ9/CZ$17)*100</f>
        <v>0.15702108568864961</v>
      </c>
      <c r="DB9" s="90">
        <v>20</v>
      </c>
      <c r="DC9" s="128">
        <f t="shared" ref="DC9:DC15" si="60">(DB9/DB$17)*100</f>
        <v>0.18601190476190474</v>
      </c>
      <c r="DD9" s="90">
        <v>15</v>
      </c>
      <c r="DE9" s="128">
        <f t="shared" ref="DE9:DE15" si="61">(DD9/DD$17)*100</f>
        <v>0.13250883392226148</v>
      </c>
      <c r="DF9" s="90">
        <v>0</v>
      </c>
      <c r="DG9" s="90">
        <f t="shared" ref="DG9:DG17" si="62">DB9+DD9+DF9</f>
        <v>35</v>
      </c>
      <c r="DH9" s="41">
        <f t="shared" ref="DH9:DH15" si="63">(DG9/DG$17)*100</f>
        <v>0.15857194635737587</v>
      </c>
      <c r="DI9" s="90">
        <v>19</v>
      </c>
      <c r="DJ9" s="128">
        <f t="shared" ref="DJ9:DJ15" si="64">(DI9/DI$17)*100</f>
        <v>0.17919456757521454</v>
      </c>
      <c r="DK9" s="90">
        <v>14</v>
      </c>
      <c r="DL9" s="128">
        <f t="shared" ref="DL9:DL15" si="65">(DK9/DK$17)*100</f>
        <v>0.1250446588067167</v>
      </c>
      <c r="DM9" s="90">
        <v>0</v>
      </c>
      <c r="DN9" s="90">
        <f t="shared" ref="DN9:DN17" si="66">DI9+DK9+DM9</f>
        <v>33</v>
      </c>
      <c r="DO9" s="41">
        <f t="shared" ref="DO9:DO15" si="67">(DN9/DN$17)*100</f>
        <v>0.15138309096747557</v>
      </c>
      <c r="DP9" s="90">
        <v>19</v>
      </c>
      <c r="DQ9" s="128">
        <f t="shared" ref="DQ9:DQ15" si="68">(DP9/DP$17)*100</f>
        <v>0.18453768453768454</v>
      </c>
      <c r="DR9" s="90">
        <v>14</v>
      </c>
      <c r="DS9" s="128">
        <f t="shared" ref="DS9:DS15" si="69">(DR9/DR$17)*100</f>
        <v>0.12799414883891022</v>
      </c>
      <c r="DT9" s="90">
        <v>0</v>
      </c>
      <c r="DU9" s="90">
        <f t="shared" ref="DU9:DU17" si="70">DP9+DR9+DT9</f>
        <v>33</v>
      </c>
      <c r="DV9" s="41">
        <f t="shared" ref="DV9:DV15" si="71">(DU9/DU$17)*100</f>
        <v>0.15541113308844307</v>
      </c>
      <c r="DW9" s="90">
        <v>16</v>
      </c>
      <c r="DX9" s="128">
        <f t="shared" ref="DX9:DX15" si="72">(DW9/DW$17)*100</f>
        <v>0.16181229773462785</v>
      </c>
      <c r="DY9" s="90">
        <v>14</v>
      </c>
      <c r="DZ9" s="128">
        <f t="shared" ref="DZ9:DZ15" si="73">(DY9/DY$17)*100</f>
        <v>0.13296609364612022</v>
      </c>
      <c r="EA9" s="90">
        <v>0</v>
      </c>
      <c r="EB9" s="90">
        <f t="shared" ref="EB9:EB17" si="74">DW9+DY9+EA9</f>
        <v>30</v>
      </c>
      <c r="EC9" s="41">
        <f t="shared" ref="EC9:EC15" si="75">(EB9/EB$17)*100</f>
        <v>0.14693637654895431</v>
      </c>
      <c r="ED9" s="90">
        <v>14</v>
      </c>
      <c r="EE9" s="128">
        <f t="shared" ref="EE9:EE15" si="76">(ED9/ED$17)*100</f>
        <v>0.14919011082693948</v>
      </c>
      <c r="EF9" s="90">
        <v>12</v>
      </c>
      <c r="EG9" s="128">
        <f t="shared" ref="EG9:EG15" si="77">(EF9/EF$17)*100</f>
        <v>0.11943863839952225</v>
      </c>
      <c r="EH9" s="90">
        <v>0</v>
      </c>
      <c r="EI9" s="90">
        <f t="shared" ref="EI9:EI17" si="78">ED9+EF9+EH9</f>
        <v>26</v>
      </c>
      <c r="EJ9" s="41">
        <f t="shared" ref="EJ9:EJ15" si="79">(EI9/EI$17)*100</f>
        <v>0.13380680356131952</v>
      </c>
      <c r="EK9" s="90">
        <v>12</v>
      </c>
      <c r="EL9" s="128">
        <f t="shared" ref="EL9:EL15" si="80">(EK9/EK$17)*100</f>
        <v>0.13763046220896893</v>
      </c>
      <c r="EM9" s="90">
        <v>11</v>
      </c>
      <c r="EN9" s="128">
        <f t="shared" ref="EN9:EN15" si="81">(EM9/EM$17)*100</f>
        <v>0.11812714776632302</v>
      </c>
      <c r="EO9" s="90">
        <v>0</v>
      </c>
      <c r="EP9" s="90">
        <f t="shared" ref="EP9:EP17" si="82">EK9+EM9+EO9</f>
        <v>23</v>
      </c>
      <c r="EQ9" s="41">
        <f t="shared" ref="EQ9:EQ15" si="83">(EP9/EP$17)*100</f>
        <v>0.12755809439298985</v>
      </c>
      <c r="ER9" s="90">
        <v>12</v>
      </c>
      <c r="ES9" s="128">
        <f t="shared" ref="ES9:ES15" si="84">(ER9/ER$17)*100</f>
        <v>0.14367816091954022</v>
      </c>
      <c r="ET9" s="90">
        <v>11</v>
      </c>
      <c r="EU9" s="128">
        <f t="shared" ref="EU9:EU15" si="85">(ET9/ET$17)*100</f>
        <v>0.12272676559187772</v>
      </c>
      <c r="EV9" s="90">
        <v>0</v>
      </c>
      <c r="EW9" s="90">
        <f t="shared" ref="EW9:EW17" si="86">ER9+ET9+EV9</f>
        <v>23</v>
      </c>
      <c r="EX9" s="41">
        <f t="shared" ref="EX9:EX15" si="87">(EW9/EW$17)*100</f>
        <v>0.13283280392723074</v>
      </c>
      <c r="EY9" s="90">
        <v>13</v>
      </c>
      <c r="EZ9" s="128">
        <f t="shared" ref="EZ9:EZ15" si="88">(EY9/EY$17)*100</f>
        <v>0.16449449576110339</v>
      </c>
      <c r="FA9" s="90">
        <v>11</v>
      </c>
      <c r="FB9" s="128">
        <f t="shared" ref="FB9:FB15" si="89">(FA9/FA$17)*100</f>
        <v>0.12892639474917955</v>
      </c>
      <c r="FC9" s="90">
        <v>0</v>
      </c>
      <c r="FD9" s="90">
        <f t="shared" ref="FD9:FD17" si="90">EY9+FA9+FC9</f>
        <v>24</v>
      </c>
      <c r="FE9" s="41">
        <f t="shared" ref="FE9:FE15" si="91">(FD9/FD$17)*100</f>
        <v>0.14602981442044416</v>
      </c>
      <c r="FF9" s="90">
        <v>11</v>
      </c>
      <c r="FG9" s="128">
        <f t="shared" ref="FG9:FG15" si="92">(FF9/FF$17)*100</f>
        <v>0.17006802721088435</v>
      </c>
      <c r="FH9" s="90">
        <v>7</v>
      </c>
      <c r="FI9" s="128">
        <f t="shared" ref="FI9:FI15" si="93">(FH9/FH$17)*100</f>
        <v>9.843903810997047E-2</v>
      </c>
      <c r="FJ9" s="90">
        <v>0</v>
      </c>
      <c r="FK9" s="90">
        <f t="shared" ref="FK9:FK17" si="94">FF9+FH9+FJ9</f>
        <v>18</v>
      </c>
      <c r="FL9" s="41">
        <f t="shared" ref="FL9:FL15" si="95">(FK9/FK$17)*100</f>
        <v>0.13255762574563665</v>
      </c>
      <c r="FM9" s="90">
        <v>10</v>
      </c>
      <c r="FN9" s="128">
        <f t="shared" ref="FN9:FN15" si="96">(FM9/FM$17)*100</f>
        <v>0.1570598397989634</v>
      </c>
      <c r="FO9" s="90">
        <v>7</v>
      </c>
      <c r="FP9" s="128">
        <f t="shared" ref="FP9:FP15" si="97">(FO9/FO$17)*100</f>
        <v>9.9573257467994294E-2</v>
      </c>
      <c r="FQ9" s="90">
        <v>0</v>
      </c>
      <c r="FR9" s="90">
        <f t="shared" ref="FR9:FR17" si="98">FM9+FO9+FQ9</f>
        <v>17</v>
      </c>
      <c r="FS9" s="41">
        <f t="shared" ref="FS9:FS15" si="99">(FR9/FR$17)*100</f>
        <v>0.12689408076435024</v>
      </c>
      <c r="FT9" s="90">
        <v>9</v>
      </c>
      <c r="FU9" s="161">
        <f t="shared" ref="FU9:FU15" si="100">(FT9/FT$17)*100</f>
        <v>0.14920424403183022</v>
      </c>
      <c r="FV9" s="90">
        <v>5</v>
      </c>
      <c r="FW9" s="161">
        <f t="shared" ref="FW9:FW15" si="101">(FV9/FV$17)*100</f>
        <v>7.4426912771658235E-2</v>
      </c>
      <c r="FX9" s="90">
        <v>0</v>
      </c>
      <c r="FY9" s="90">
        <f t="shared" ref="FY9:FY17" si="102">FT9+FV9+FX9</f>
        <v>14</v>
      </c>
      <c r="FZ9" s="162">
        <f t="shared" ref="FZ9:FZ15" si="103">(FY9/FY$17)*100</f>
        <v>0.10980392156862745</v>
      </c>
      <c r="GA9" s="90">
        <v>8</v>
      </c>
      <c r="GB9" s="128">
        <f t="shared" ref="GB9:GB15" si="104">(GA9/GA$17)*100</f>
        <v>0.13990905911157747</v>
      </c>
      <c r="GC9" s="90">
        <v>4</v>
      </c>
      <c r="GD9" s="128">
        <f t="shared" ref="GD9:GD15" si="105">(GC9/GC$17)*100</f>
        <v>6.228589224540642E-2</v>
      </c>
      <c r="GE9" s="90">
        <v>0</v>
      </c>
      <c r="GF9" s="90">
        <f t="shared" ref="GF9:GF17" si="106">GA9+GC9+GE9</f>
        <v>12</v>
      </c>
      <c r="GG9" s="41">
        <f t="shared" ref="GG9:GG15" si="107">(GF9/GF$17)*100</f>
        <v>9.8846787479406922E-2</v>
      </c>
      <c r="GH9" s="90">
        <v>9</v>
      </c>
      <c r="GI9" s="161">
        <f t="shared" ref="GI9:GI15" si="108">(GH9/GH$17)*100</f>
        <v>0.16728624535315986</v>
      </c>
      <c r="GJ9" s="90">
        <v>3</v>
      </c>
      <c r="GK9" s="161">
        <f t="shared" ref="GK9:GK15" si="109">(GJ9/GJ$17)*100</f>
        <v>4.8867893793777484E-2</v>
      </c>
      <c r="GL9" s="90">
        <v>0</v>
      </c>
      <c r="GM9" s="90">
        <f t="shared" ref="GM9:GM17" si="110">GH9+GJ9+GL9</f>
        <v>12</v>
      </c>
      <c r="GN9" s="162">
        <f t="shared" ref="GN9:GN15" si="111">(GM9/GM$17)*100</f>
        <v>0.10417570969702231</v>
      </c>
    </row>
    <row r="10" spans="1:196" s="122" customFormat="1" x14ac:dyDescent="0.25">
      <c r="A10" s="30" t="s">
        <v>73</v>
      </c>
      <c r="B10" s="38">
        <v>2667706</v>
      </c>
      <c r="C10" s="39">
        <f t="shared" si="0"/>
        <v>14.125862491389448</v>
      </c>
      <c r="D10" s="40">
        <v>2624697</v>
      </c>
      <c r="E10" s="39">
        <f t="shared" si="1"/>
        <v>13.727511283094115</v>
      </c>
      <c r="F10" s="40">
        <f t="shared" si="2"/>
        <v>5292403</v>
      </c>
      <c r="G10" s="41">
        <f t="shared" si="3"/>
        <v>13.925456801507202</v>
      </c>
      <c r="H10" s="29">
        <v>87</v>
      </c>
      <c r="I10" s="128">
        <f t="shared" si="5"/>
        <v>0.66321085531330992</v>
      </c>
      <c r="J10" s="90">
        <v>50</v>
      </c>
      <c r="K10" s="128">
        <f t="shared" si="6"/>
        <v>0.38464497269020692</v>
      </c>
      <c r="L10" s="29">
        <v>0</v>
      </c>
      <c r="M10" s="90">
        <f t="shared" si="7"/>
        <v>137</v>
      </c>
      <c r="N10" s="41">
        <f t="shared" si="8"/>
        <v>0.52456254546846881</v>
      </c>
      <c r="O10" s="29">
        <v>83</v>
      </c>
      <c r="P10" s="128">
        <f t="shared" si="9"/>
        <v>0.63782371474679167</v>
      </c>
      <c r="Q10" s="90">
        <v>49</v>
      </c>
      <c r="R10" s="128">
        <f t="shared" si="10"/>
        <v>0.3789929615592853</v>
      </c>
      <c r="S10" s="29">
        <v>0</v>
      </c>
      <c r="T10" s="90">
        <f t="shared" si="11"/>
        <v>132</v>
      </c>
      <c r="U10" s="41">
        <f t="shared" si="12"/>
        <v>0.5088273841646751</v>
      </c>
      <c r="V10" s="29">
        <v>80</v>
      </c>
      <c r="W10" s="128">
        <f t="shared" si="13"/>
        <v>0.6195786864931847</v>
      </c>
      <c r="X10" s="90">
        <v>48</v>
      </c>
      <c r="Y10" s="128">
        <f t="shared" si="14"/>
        <v>0.3729313961619144</v>
      </c>
      <c r="Z10" s="29">
        <v>0</v>
      </c>
      <c r="AA10" s="90">
        <f t="shared" si="15"/>
        <v>128</v>
      </c>
      <c r="AB10" s="41">
        <f t="shared" si="16"/>
        <v>0.49645114998254664</v>
      </c>
      <c r="AC10" s="29">
        <v>79</v>
      </c>
      <c r="AD10" s="128">
        <f t="shared" si="17"/>
        <v>0.61825011738926272</v>
      </c>
      <c r="AE10" s="90">
        <v>46</v>
      </c>
      <c r="AF10" s="128">
        <f t="shared" si="18"/>
        <v>0.36005009392611148</v>
      </c>
      <c r="AG10" s="29">
        <v>0</v>
      </c>
      <c r="AH10" s="90">
        <f t="shared" si="19"/>
        <v>125</v>
      </c>
      <c r="AI10" s="41">
        <f t="shared" si="20"/>
        <v>0.48916020975189789</v>
      </c>
      <c r="AJ10" s="29">
        <v>77</v>
      </c>
      <c r="AK10" s="128">
        <f t="shared" si="21"/>
        <v>0.60951476292250462</v>
      </c>
      <c r="AL10" s="90">
        <v>44</v>
      </c>
      <c r="AM10" s="128">
        <f t="shared" si="22"/>
        <v>0.34703052291190156</v>
      </c>
      <c r="AN10" s="29">
        <v>0</v>
      </c>
      <c r="AO10" s="90">
        <f t="shared" si="23"/>
        <v>121</v>
      </c>
      <c r="AP10" s="41">
        <f t="shared" si="24"/>
        <v>0.47803413400758532</v>
      </c>
      <c r="AQ10" s="29">
        <v>76</v>
      </c>
      <c r="AR10" s="128">
        <f t="shared" si="25"/>
        <v>0.61078518042272756</v>
      </c>
      <c r="AS10" s="90">
        <v>41</v>
      </c>
      <c r="AT10" s="128">
        <f t="shared" si="26"/>
        <v>0.32632919452403691</v>
      </c>
      <c r="AU10" s="29">
        <v>0</v>
      </c>
      <c r="AV10" s="90">
        <f t="shared" si="27"/>
        <v>117</v>
      </c>
      <c r="AW10" s="41">
        <f t="shared" si="28"/>
        <v>0.46786899668092929</v>
      </c>
      <c r="AX10" s="29">
        <v>72</v>
      </c>
      <c r="AY10" s="128">
        <f t="shared" si="29"/>
        <v>0.58689272905119005</v>
      </c>
      <c r="AZ10" s="90">
        <v>41</v>
      </c>
      <c r="BA10" s="128">
        <f t="shared" si="30"/>
        <v>0.32929082001445664</v>
      </c>
      <c r="BB10" s="29">
        <v>0</v>
      </c>
      <c r="BC10" s="90">
        <f t="shared" si="31"/>
        <v>113</v>
      </c>
      <c r="BD10" s="41">
        <f t="shared" si="32"/>
        <v>0.45713823374731982</v>
      </c>
      <c r="BE10" s="29">
        <v>68</v>
      </c>
      <c r="BF10" s="128">
        <f t="shared" si="33"/>
        <v>0.56328694499668652</v>
      </c>
      <c r="BG10" s="90">
        <v>39</v>
      </c>
      <c r="BH10" s="128">
        <f t="shared" si="34"/>
        <v>0.31630170316301703</v>
      </c>
      <c r="BI10" s="29">
        <v>0</v>
      </c>
      <c r="BJ10" s="90">
        <f t="shared" si="35"/>
        <v>107</v>
      </c>
      <c r="BK10" s="41">
        <f t="shared" si="36"/>
        <v>0.43848864847143676</v>
      </c>
      <c r="BL10" s="29">
        <v>63</v>
      </c>
      <c r="BM10" s="128">
        <f t="shared" si="37"/>
        <v>0.53173531397704255</v>
      </c>
      <c r="BN10" s="90">
        <v>35</v>
      </c>
      <c r="BO10" s="128">
        <f t="shared" si="38"/>
        <v>0.2873327313028487</v>
      </c>
      <c r="BP10" s="29">
        <v>0</v>
      </c>
      <c r="BQ10" s="90">
        <f t="shared" si="39"/>
        <v>98</v>
      </c>
      <c r="BR10" s="41">
        <f t="shared" si="40"/>
        <v>0.40784052603104581</v>
      </c>
      <c r="BS10" s="29">
        <v>60</v>
      </c>
      <c r="BT10" s="128">
        <f t="shared" si="41"/>
        <v>0.51273286617672198</v>
      </c>
      <c r="BU10" s="90">
        <v>33</v>
      </c>
      <c r="BV10" s="128">
        <f t="shared" si="42"/>
        <v>0.27347310847766637</v>
      </c>
      <c r="BW10" s="29">
        <v>0</v>
      </c>
      <c r="BX10" s="90">
        <f t="shared" si="43"/>
        <v>93</v>
      </c>
      <c r="BY10" s="41">
        <f t="shared" si="44"/>
        <v>0.39126593462072451</v>
      </c>
      <c r="BZ10" s="29">
        <v>56</v>
      </c>
      <c r="CA10" s="128">
        <f t="shared" si="45"/>
        <v>0.48678720445062584</v>
      </c>
      <c r="CB10" s="90">
        <v>33</v>
      </c>
      <c r="CC10" s="128">
        <f t="shared" si="46"/>
        <v>0.27659039476992708</v>
      </c>
      <c r="CD10" s="29">
        <v>0</v>
      </c>
      <c r="CE10" s="90">
        <f t="shared" si="47"/>
        <v>89</v>
      </c>
      <c r="CF10" s="41">
        <f t="shared" si="48"/>
        <v>0.37977384254320462</v>
      </c>
      <c r="CG10" s="29">
        <v>55</v>
      </c>
      <c r="CH10" s="128">
        <f t="shared" si="49"/>
        <v>0.48500881834215165</v>
      </c>
      <c r="CI10" s="90">
        <v>30</v>
      </c>
      <c r="CJ10" s="128">
        <f t="shared" si="50"/>
        <v>0.25428038650618745</v>
      </c>
      <c r="CK10" s="29">
        <v>0</v>
      </c>
      <c r="CL10" s="90">
        <f t="shared" si="51"/>
        <v>85</v>
      </c>
      <c r="CM10" s="41">
        <f t="shared" si="52"/>
        <v>0.36736105108479561</v>
      </c>
      <c r="CN10" s="29">
        <v>53</v>
      </c>
      <c r="CO10" s="128">
        <f t="shared" si="53"/>
        <v>0.47920433996383366</v>
      </c>
      <c r="CP10" s="29">
        <v>28</v>
      </c>
      <c r="CQ10" s="128">
        <f t="shared" si="54"/>
        <v>0.24148339801638635</v>
      </c>
      <c r="CR10" s="90">
        <v>0</v>
      </c>
      <c r="CS10" s="90">
        <f t="shared" si="55"/>
        <v>81</v>
      </c>
      <c r="CT10" s="41">
        <f t="shared" si="56"/>
        <v>0.35753696755683073</v>
      </c>
      <c r="CU10" s="90">
        <v>51</v>
      </c>
      <c r="CV10" s="128">
        <f t="shared" si="57"/>
        <v>0.4690949227373068</v>
      </c>
      <c r="CW10" s="90">
        <v>25</v>
      </c>
      <c r="CX10" s="128">
        <f t="shared" si="4"/>
        <v>0.21895253109125942</v>
      </c>
      <c r="CY10" s="90">
        <v>0</v>
      </c>
      <c r="CZ10" s="90">
        <f t="shared" si="58"/>
        <v>76</v>
      </c>
      <c r="DA10" s="41">
        <f t="shared" si="59"/>
        <v>0.34096007178106774</v>
      </c>
      <c r="DB10" s="90">
        <v>51</v>
      </c>
      <c r="DC10" s="128">
        <f t="shared" si="60"/>
        <v>0.4743303571428571</v>
      </c>
      <c r="DD10" s="90">
        <v>25</v>
      </c>
      <c r="DE10" s="128">
        <f t="shared" si="61"/>
        <v>0.22084805653710249</v>
      </c>
      <c r="DF10" s="90">
        <v>0</v>
      </c>
      <c r="DG10" s="90">
        <f t="shared" si="62"/>
        <v>76</v>
      </c>
      <c r="DH10" s="41">
        <f t="shared" si="63"/>
        <v>0.34432765494744472</v>
      </c>
      <c r="DI10" s="90">
        <v>48</v>
      </c>
      <c r="DJ10" s="128">
        <f t="shared" si="64"/>
        <v>0.45270206545317365</v>
      </c>
      <c r="DK10" s="90">
        <v>25</v>
      </c>
      <c r="DL10" s="128">
        <f t="shared" si="65"/>
        <v>0.22329403358342265</v>
      </c>
      <c r="DM10" s="90">
        <v>0</v>
      </c>
      <c r="DN10" s="90">
        <f t="shared" si="66"/>
        <v>73</v>
      </c>
      <c r="DO10" s="41">
        <f t="shared" si="67"/>
        <v>0.33487774668562781</v>
      </c>
      <c r="DP10" s="90">
        <v>48</v>
      </c>
      <c r="DQ10" s="128">
        <f t="shared" si="68"/>
        <v>0.46620046620046618</v>
      </c>
      <c r="DR10" s="90">
        <v>22</v>
      </c>
      <c r="DS10" s="128">
        <f t="shared" si="69"/>
        <v>0.20113366246114461</v>
      </c>
      <c r="DT10" s="90">
        <v>0</v>
      </c>
      <c r="DU10" s="90">
        <f t="shared" si="70"/>
        <v>70</v>
      </c>
      <c r="DV10" s="41">
        <f t="shared" si="71"/>
        <v>0.32965997927851559</v>
      </c>
      <c r="DW10" s="90">
        <v>40</v>
      </c>
      <c r="DX10" s="128">
        <f t="shared" si="72"/>
        <v>0.40453074433656955</v>
      </c>
      <c r="DY10" s="90">
        <v>20</v>
      </c>
      <c r="DZ10" s="128">
        <f t="shared" si="73"/>
        <v>0.18995156235160035</v>
      </c>
      <c r="EA10" s="90">
        <v>0</v>
      </c>
      <c r="EB10" s="90">
        <f t="shared" si="74"/>
        <v>60</v>
      </c>
      <c r="EC10" s="41">
        <f t="shared" si="75"/>
        <v>0.29387275309790861</v>
      </c>
      <c r="ED10" s="90">
        <v>37</v>
      </c>
      <c r="EE10" s="128">
        <f t="shared" si="76"/>
        <v>0.39428815004262574</v>
      </c>
      <c r="EF10" s="90">
        <v>18</v>
      </c>
      <c r="EG10" s="128">
        <f t="shared" si="77"/>
        <v>0.17915795759928338</v>
      </c>
      <c r="EH10" s="90">
        <v>0</v>
      </c>
      <c r="EI10" s="90">
        <f t="shared" si="78"/>
        <v>55</v>
      </c>
      <c r="EJ10" s="41">
        <f t="shared" si="79"/>
        <v>0.28305285368740668</v>
      </c>
      <c r="EK10" s="90">
        <v>35</v>
      </c>
      <c r="EL10" s="128">
        <f t="shared" si="80"/>
        <v>0.40142218144282604</v>
      </c>
      <c r="EM10" s="90">
        <v>17</v>
      </c>
      <c r="EN10" s="128">
        <f t="shared" si="81"/>
        <v>0.18256013745704466</v>
      </c>
      <c r="EO10" s="90">
        <v>0</v>
      </c>
      <c r="EP10" s="90">
        <f t="shared" si="82"/>
        <v>52</v>
      </c>
      <c r="EQ10" s="41">
        <f t="shared" si="83"/>
        <v>0.28839221341023791</v>
      </c>
      <c r="ER10" s="90">
        <v>35</v>
      </c>
      <c r="ES10" s="128">
        <f t="shared" si="84"/>
        <v>0.41906130268199232</v>
      </c>
      <c r="ET10" s="90">
        <v>16</v>
      </c>
      <c r="EU10" s="128">
        <f t="shared" si="85"/>
        <v>0.17851165904273122</v>
      </c>
      <c r="EV10" s="90">
        <v>0</v>
      </c>
      <c r="EW10" s="90">
        <f t="shared" si="86"/>
        <v>51</v>
      </c>
      <c r="EX10" s="41">
        <f t="shared" si="87"/>
        <v>0.2945423043603812</v>
      </c>
      <c r="EY10" s="90">
        <v>31</v>
      </c>
      <c r="EZ10" s="128">
        <f t="shared" si="88"/>
        <v>0.39225610527647731</v>
      </c>
      <c r="FA10" s="90">
        <v>16</v>
      </c>
      <c r="FB10" s="128">
        <f t="shared" si="89"/>
        <v>0.18752930145335209</v>
      </c>
      <c r="FC10" s="90">
        <v>0</v>
      </c>
      <c r="FD10" s="90">
        <f t="shared" si="90"/>
        <v>47</v>
      </c>
      <c r="FE10" s="41">
        <f t="shared" si="91"/>
        <v>0.28597505324003653</v>
      </c>
      <c r="FF10" s="90">
        <v>23</v>
      </c>
      <c r="FG10" s="128">
        <f t="shared" si="92"/>
        <v>0.35559678416821272</v>
      </c>
      <c r="FH10" s="90">
        <v>10</v>
      </c>
      <c r="FI10" s="128">
        <f t="shared" si="93"/>
        <v>0.14062719729995782</v>
      </c>
      <c r="FJ10" s="90">
        <v>0</v>
      </c>
      <c r="FK10" s="90">
        <f t="shared" si="94"/>
        <v>33</v>
      </c>
      <c r="FL10" s="41">
        <f t="shared" si="95"/>
        <v>0.24302231386700052</v>
      </c>
      <c r="FM10" s="90">
        <v>23</v>
      </c>
      <c r="FN10" s="128">
        <f t="shared" si="96"/>
        <v>0.36123763153761584</v>
      </c>
      <c r="FO10" s="90">
        <v>8</v>
      </c>
      <c r="FP10" s="128">
        <f t="shared" si="97"/>
        <v>0.11379800853485066</v>
      </c>
      <c r="FQ10" s="90">
        <v>0</v>
      </c>
      <c r="FR10" s="90">
        <f t="shared" si="98"/>
        <v>31</v>
      </c>
      <c r="FS10" s="41">
        <f t="shared" si="99"/>
        <v>0.23139508845263865</v>
      </c>
      <c r="FT10" s="90">
        <v>21</v>
      </c>
      <c r="FU10" s="161">
        <f t="shared" si="100"/>
        <v>0.34814323607427056</v>
      </c>
      <c r="FV10" s="90">
        <v>7</v>
      </c>
      <c r="FW10" s="161">
        <f t="shared" si="101"/>
        <v>0.10419767788032153</v>
      </c>
      <c r="FX10" s="90">
        <v>0</v>
      </c>
      <c r="FY10" s="90">
        <f t="shared" si="102"/>
        <v>28</v>
      </c>
      <c r="FZ10" s="162">
        <f t="shared" si="103"/>
        <v>0.2196078431372549</v>
      </c>
      <c r="GA10" s="90">
        <v>18</v>
      </c>
      <c r="GB10" s="128">
        <f t="shared" si="104"/>
        <v>0.31479538300104931</v>
      </c>
      <c r="GC10" s="90">
        <v>7</v>
      </c>
      <c r="GD10" s="128">
        <f t="shared" si="105"/>
        <v>0.10900031142946122</v>
      </c>
      <c r="GE10" s="90">
        <v>0</v>
      </c>
      <c r="GF10" s="90">
        <f t="shared" si="106"/>
        <v>25</v>
      </c>
      <c r="GG10" s="41">
        <f t="shared" si="107"/>
        <v>0.20593080724876442</v>
      </c>
      <c r="GH10" s="90">
        <v>16</v>
      </c>
      <c r="GI10" s="161">
        <f t="shared" si="108"/>
        <v>0.29739776951672864</v>
      </c>
      <c r="GJ10" s="90">
        <v>7</v>
      </c>
      <c r="GK10" s="161">
        <f t="shared" si="109"/>
        <v>0.11402508551881414</v>
      </c>
      <c r="GL10" s="90">
        <v>0</v>
      </c>
      <c r="GM10" s="90">
        <f t="shared" si="110"/>
        <v>23</v>
      </c>
      <c r="GN10" s="162">
        <f t="shared" si="111"/>
        <v>0.1996701102526261</v>
      </c>
    </row>
    <row r="11" spans="1:196" s="122" customFormat="1" x14ac:dyDescent="0.25">
      <c r="A11" s="30" t="s">
        <v>74</v>
      </c>
      <c r="B11" s="38">
        <v>2405182</v>
      </c>
      <c r="C11" s="39">
        <f t="shared" si="0"/>
        <v>12.735762561078717</v>
      </c>
      <c r="D11" s="40">
        <v>2449181</v>
      </c>
      <c r="E11" s="39">
        <f t="shared" si="1"/>
        <v>12.809539467542248</v>
      </c>
      <c r="F11" s="40">
        <f t="shared" si="2"/>
        <v>4854363</v>
      </c>
      <c r="G11" s="41">
        <f t="shared" si="3"/>
        <v>12.772878833175575</v>
      </c>
      <c r="H11" s="29">
        <v>200</v>
      </c>
      <c r="I11" s="128">
        <f t="shared" si="5"/>
        <v>1.5246226558926665</v>
      </c>
      <c r="J11" s="90">
        <v>110</v>
      </c>
      <c r="K11" s="128">
        <f t="shared" si="6"/>
        <v>0.8462189399184552</v>
      </c>
      <c r="L11" s="29">
        <v>0</v>
      </c>
      <c r="M11" s="90">
        <f t="shared" si="7"/>
        <v>310</v>
      </c>
      <c r="N11" s="41">
        <f t="shared" si="8"/>
        <v>1.1869663437607689</v>
      </c>
      <c r="O11" s="29">
        <v>197</v>
      </c>
      <c r="P11" s="128">
        <f t="shared" si="9"/>
        <v>1.5138707446399753</v>
      </c>
      <c r="Q11" s="90">
        <v>107</v>
      </c>
      <c r="R11" s="128">
        <f t="shared" si="10"/>
        <v>0.82759687524170467</v>
      </c>
      <c r="S11" s="29">
        <v>0</v>
      </c>
      <c r="T11" s="90">
        <f t="shared" si="11"/>
        <v>304</v>
      </c>
      <c r="U11" s="41">
        <f t="shared" si="12"/>
        <v>1.1718448847428879</v>
      </c>
      <c r="V11" s="29">
        <v>194</v>
      </c>
      <c r="W11" s="128">
        <f t="shared" si="13"/>
        <v>1.5024783147459726</v>
      </c>
      <c r="X11" s="90">
        <v>105</v>
      </c>
      <c r="Y11" s="128">
        <f t="shared" si="14"/>
        <v>0.81578742910418767</v>
      </c>
      <c r="Z11" s="29">
        <v>0</v>
      </c>
      <c r="AA11" s="90">
        <f t="shared" si="15"/>
        <v>299</v>
      </c>
      <c r="AB11" s="41">
        <f t="shared" si="16"/>
        <v>1.1596788581623549</v>
      </c>
      <c r="AC11" s="29">
        <v>189</v>
      </c>
      <c r="AD11" s="128">
        <f t="shared" si="17"/>
        <v>1.4791047112224134</v>
      </c>
      <c r="AE11" s="90">
        <v>104</v>
      </c>
      <c r="AF11" s="128">
        <f t="shared" si="18"/>
        <v>0.8140262993112084</v>
      </c>
      <c r="AG11" s="29">
        <v>0</v>
      </c>
      <c r="AH11" s="90">
        <f t="shared" si="19"/>
        <v>293</v>
      </c>
      <c r="AI11" s="41">
        <f t="shared" si="20"/>
        <v>1.1465915316584487</v>
      </c>
      <c r="AJ11" s="29">
        <v>178</v>
      </c>
      <c r="AK11" s="128">
        <f t="shared" si="21"/>
        <v>1.4090081532494261</v>
      </c>
      <c r="AL11" s="90">
        <v>100</v>
      </c>
      <c r="AM11" s="128">
        <f t="shared" si="22"/>
        <v>0.78870573389068532</v>
      </c>
      <c r="AN11" s="29">
        <v>0</v>
      </c>
      <c r="AO11" s="90">
        <f t="shared" si="23"/>
        <v>278</v>
      </c>
      <c r="AP11" s="41">
        <f t="shared" si="24"/>
        <v>1.0982932996207333</v>
      </c>
      <c r="AQ11" s="29">
        <v>168</v>
      </c>
      <c r="AR11" s="128">
        <f t="shared" si="25"/>
        <v>1.350156714618661</v>
      </c>
      <c r="AS11" s="90">
        <v>96</v>
      </c>
      <c r="AT11" s="128">
        <f t="shared" si="26"/>
        <v>0.76408787010506207</v>
      </c>
      <c r="AU11" s="29">
        <v>0</v>
      </c>
      <c r="AV11" s="90">
        <f t="shared" si="27"/>
        <v>264</v>
      </c>
      <c r="AW11" s="41">
        <f t="shared" si="28"/>
        <v>1.0557044027672251</v>
      </c>
      <c r="AX11" s="29">
        <v>157</v>
      </c>
      <c r="AY11" s="128">
        <f t="shared" si="29"/>
        <v>1.279752200847734</v>
      </c>
      <c r="AZ11" s="90">
        <v>91</v>
      </c>
      <c r="BA11" s="128">
        <f t="shared" si="30"/>
        <v>0.73086499076379408</v>
      </c>
      <c r="BB11" s="29">
        <v>0</v>
      </c>
      <c r="BC11" s="90">
        <f t="shared" si="31"/>
        <v>248</v>
      </c>
      <c r="BD11" s="41">
        <f t="shared" si="32"/>
        <v>1.0032768315870384</v>
      </c>
      <c r="BE11" s="29">
        <v>146</v>
      </c>
      <c r="BF11" s="128">
        <f t="shared" si="33"/>
        <v>1.2094102054340623</v>
      </c>
      <c r="BG11" s="90">
        <v>88</v>
      </c>
      <c r="BH11" s="128">
        <f t="shared" si="34"/>
        <v>0.71370640713706401</v>
      </c>
      <c r="BI11" s="29">
        <v>0</v>
      </c>
      <c r="BJ11" s="90">
        <f t="shared" si="35"/>
        <v>234</v>
      </c>
      <c r="BK11" s="41">
        <f t="shared" si="36"/>
        <v>0.95893779198426354</v>
      </c>
      <c r="BL11" s="29">
        <v>138</v>
      </c>
      <c r="BM11" s="128">
        <f t="shared" si="37"/>
        <v>1.1647535449020932</v>
      </c>
      <c r="BN11" s="90">
        <v>86</v>
      </c>
      <c r="BO11" s="128">
        <f t="shared" si="38"/>
        <v>0.70601756834414253</v>
      </c>
      <c r="BP11" s="29">
        <v>0</v>
      </c>
      <c r="BQ11" s="90">
        <f t="shared" si="39"/>
        <v>224</v>
      </c>
      <c r="BR11" s="41">
        <f t="shared" si="40"/>
        <v>0.93220691664239053</v>
      </c>
      <c r="BS11" s="29">
        <v>134</v>
      </c>
      <c r="BT11" s="128">
        <f t="shared" si="41"/>
        <v>1.1451034011280123</v>
      </c>
      <c r="BU11" s="90">
        <v>85</v>
      </c>
      <c r="BV11" s="128">
        <f t="shared" si="42"/>
        <v>0.70440043092732241</v>
      </c>
      <c r="BW11" s="29">
        <v>0</v>
      </c>
      <c r="BX11" s="90">
        <f t="shared" si="43"/>
        <v>219</v>
      </c>
      <c r="BY11" s="41">
        <f t="shared" si="44"/>
        <v>0.92136816862299631</v>
      </c>
      <c r="BZ11" s="29">
        <v>127</v>
      </c>
      <c r="CA11" s="128">
        <f t="shared" si="45"/>
        <v>1.1039638386648123</v>
      </c>
      <c r="CB11" s="90">
        <v>81</v>
      </c>
      <c r="CC11" s="128">
        <f t="shared" si="46"/>
        <v>0.67890369625345737</v>
      </c>
      <c r="CD11" s="29">
        <v>0</v>
      </c>
      <c r="CE11" s="90">
        <f t="shared" si="47"/>
        <v>208</v>
      </c>
      <c r="CF11" s="41">
        <f t="shared" si="48"/>
        <v>0.88756133987625341</v>
      </c>
      <c r="CG11" s="29">
        <v>123</v>
      </c>
      <c r="CH11" s="128">
        <f t="shared" si="49"/>
        <v>1.0846560846560847</v>
      </c>
      <c r="CI11" s="90">
        <v>78</v>
      </c>
      <c r="CJ11" s="128">
        <f t="shared" si="50"/>
        <v>0.6611290049160875</v>
      </c>
      <c r="CK11" s="29">
        <v>0</v>
      </c>
      <c r="CL11" s="90">
        <f t="shared" si="51"/>
        <v>201</v>
      </c>
      <c r="CM11" s="41">
        <f t="shared" si="52"/>
        <v>0.86870083844757551</v>
      </c>
      <c r="CN11" s="29">
        <v>118</v>
      </c>
      <c r="CO11" s="128">
        <f t="shared" si="53"/>
        <v>1.0669077757685352</v>
      </c>
      <c r="CP11" s="29">
        <v>74</v>
      </c>
      <c r="CQ11" s="128">
        <f t="shared" si="54"/>
        <v>0.63820612332902116</v>
      </c>
      <c r="CR11" s="90">
        <v>0</v>
      </c>
      <c r="CS11" s="90">
        <f t="shared" si="55"/>
        <v>192</v>
      </c>
      <c r="CT11" s="41">
        <f t="shared" si="56"/>
        <v>0.84749503420878392</v>
      </c>
      <c r="CU11" s="90">
        <v>111</v>
      </c>
      <c r="CV11" s="128">
        <f t="shared" si="57"/>
        <v>1.0209713024282561</v>
      </c>
      <c r="CW11" s="90">
        <v>68</v>
      </c>
      <c r="CX11" s="128">
        <f t="shared" si="4"/>
        <v>0.59555088456822558</v>
      </c>
      <c r="CY11" s="90">
        <v>0</v>
      </c>
      <c r="CZ11" s="90">
        <f t="shared" si="58"/>
        <v>179</v>
      </c>
      <c r="DA11" s="41">
        <f t="shared" si="59"/>
        <v>0.80305069537909379</v>
      </c>
      <c r="DB11" s="90">
        <v>108</v>
      </c>
      <c r="DC11" s="128">
        <f t="shared" si="60"/>
        <v>1.0044642857142858</v>
      </c>
      <c r="DD11" s="90">
        <v>66</v>
      </c>
      <c r="DE11" s="128">
        <f t="shared" si="61"/>
        <v>0.58303886925795056</v>
      </c>
      <c r="DF11" s="90">
        <v>0</v>
      </c>
      <c r="DG11" s="90">
        <f t="shared" si="62"/>
        <v>174</v>
      </c>
      <c r="DH11" s="41">
        <f t="shared" si="63"/>
        <v>0.78832910474809714</v>
      </c>
      <c r="DI11" s="90">
        <v>104</v>
      </c>
      <c r="DJ11" s="128">
        <f t="shared" si="64"/>
        <v>0.98085447514854285</v>
      </c>
      <c r="DK11" s="90">
        <v>65</v>
      </c>
      <c r="DL11" s="128">
        <f t="shared" si="65"/>
        <v>0.58056448731689891</v>
      </c>
      <c r="DM11" s="90">
        <v>0</v>
      </c>
      <c r="DN11" s="90">
        <f t="shared" si="66"/>
        <v>169</v>
      </c>
      <c r="DO11" s="41">
        <f t="shared" si="67"/>
        <v>0.77526492040919315</v>
      </c>
      <c r="DP11" s="90">
        <v>101</v>
      </c>
      <c r="DQ11" s="128">
        <f t="shared" si="68"/>
        <v>0.98096348096348096</v>
      </c>
      <c r="DR11" s="90">
        <v>61</v>
      </c>
      <c r="DS11" s="128">
        <f t="shared" si="69"/>
        <v>0.55768879136953742</v>
      </c>
      <c r="DT11" s="90">
        <v>0</v>
      </c>
      <c r="DU11" s="90">
        <f t="shared" si="70"/>
        <v>162</v>
      </c>
      <c r="DV11" s="41">
        <f t="shared" si="71"/>
        <v>0.76292738061599319</v>
      </c>
      <c r="DW11" s="90">
        <v>95</v>
      </c>
      <c r="DX11" s="128">
        <f t="shared" si="72"/>
        <v>0.96076051779935279</v>
      </c>
      <c r="DY11" s="90">
        <v>56</v>
      </c>
      <c r="DZ11" s="128">
        <f t="shared" si="73"/>
        <v>0.53186437458448088</v>
      </c>
      <c r="EA11" s="90">
        <v>0</v>
      </c>
      <c r="EB11" s="90">
        <f t="shared" si="74"/>
        <v>151</v>
      </c>
      <c r="EC11" s="41">
        <f t="shared" si="75"/>
        <v>0.73957976196306996</v>
      </c>
      <c r="ED11" s="90">
        <v>85</v>
      </c>
      <c r="EE11" s="128">
        <f t="shared" si="76"/>
        <v>0.90579710144927539</v>
      </c>
      <c r="EF11" s="90">
        <v>47</v>
      </c>
      <c r="EG11" s="128">
        <f t="shared" si="77"/>
        <v>0.46780133373146215</v>
      </c>
      <c r="EH11" s="90">
        <v>0</v>
      </c>
      <c r="EI11" s="90">
        <f t="shared" si="78"/>
        <v>132</v>
      </c>
      <c r="EJ11" s="41">
        <f t="shared" si="79"/>
        <v>0.67932684884977612</v>
      </c>
      <c r="EK11" s="90">
        <v>81</v>
      </c>
      <c r="EL11" s="128">
        <f t="shared" si="80"/>
        <v>0.9290056199105402</v>
      </c>
      <c r="EM11" s="90">
        <v>46</v>
      </c>
      <c r="EN11" s="128">
        <f t="shared" si="81"/>
        <v>0.49398625429553261</v>
      </c>
      <c r="EO11" s="90">
        <v>0</v>
      </c>
      <c r="EP11" s="90">
        <f t="shared" si="82"/>
        <v>127</v>
      </c>
      <c r="EQ11" s="41">
        <f t="shared" si="83"/>
        <v>0.70434252121346574</v>
      </c>
      <c r="ER11" s="90">
        <v>80</v>
      </c>
      <c r="ES11" s="128">
        <f t="shared" si="84"/>
        <v>0.95785440613026818</v>
      </c>
      <c r="ET11" s="90">
        <v>43</v>
      </c>
      <c r="EU11" s="128">
        <f t="shared" si="85"/>
        <v>0.47975008367734018</v>
      </c>
      <c r="EV11" s="90">
        <v>0</v>
      </c>
      <c r="EW11" s="90">
        <f t="shared" si="86"/>
        <v>123</v>
      </c>
      <c r="EX11" s="41">
        <f t="shared" si="87"/>
        <v>0.71036673404562523</v>
      </c>
      <c r="EY11" s="90">
        <v>76</v>
      </c>
      <c r="EZ11" s="128">
        <f t="shared" si="88"/>
        <v>0.96166012906491205</v>
      </c>
      <c r="FA11" s="90">
        <v>42</v>
      </c>
      <c r="FB11" s="128">
        <f t="shared" si="89"/>
        <v>0.49226441631504925</v>
      </c>
      <c r="FC11" s="90">
        <v>0</v>
      </c>
      <c r="FD11" s="90">
        <f t="shared" si="90"/>
        <v>118</v>
      </c>
      <c r="FE11" s="41">
        <f t="shared" si="91"/>
        <v>0.71797992090051721</v>
      </c>
      <c r="FF11" s="90">
        <v>59</v>
      </c>
      <c r="FG11" s="128">
        <f t="shared" si="92"/>
        <v>0.91218305504019781</v>
      </c>
      <c r="FH11" s="90">
        <v>31</v>
      </c>
      <c r="FI11" s="128">
        <f t="shared" si="93"/>
        <v>0.43594431162986924</v>
      </c>
      <c r="FJ11" s="90">
        <v>0</v>
      </c>
      <c r="FK11" s="90">
        <f t="shared" si="94"/>
        <v>90</v>
      </c>
      <c r="FL11" s="41">
        <f t="shared" si="95"/>
        <v>0.66278812872818327</v>
      </c>
      <c r="FM11" s="90">
        <v>58</v>
      </c>
      <c r="FN11" s="128">
        <f t="shared" si="96"/>
        <v>0.91094707083398774</v>
      </c>
      <c r="FO11" s="90">
        <v>31</v>
      </c>
      <c r="FP11" s="128">
        <f t="shared" si="97"/>
        <v>0.44096728307254623</v>
      </c>
      <c r="FQ11" s="90">
        <v>0</v>
      </c>
      <c r="FR11" s="90">
        <f t="shared" si="98"/>
        <v>89</v>
      </c>
      <c r="FS11" s="41">
        <f t="shared" si="99"/>
        <v>0.66432783458983358</v>
      </c>
      <c r="FT11" s="90">
        <v>51</v>
      </c>
      <c r="FU11" s="161">
        <f t="shared" si="100"/>
        <v>0.84549071618037142</v>
      </c>
      <c r="FV11" s="90">
        <v>28</v>
      </c>
      <c r="FW11" s="161">
        <f t="shared" si="101"/>
        <v>0.41679071152128611</v>
      </c>
      <c r="FX11" s="90">
        <v>0</v>
      </c>
      <c r="FY11" s="90">
        <f t="shared" si="102"/>
        <v>79</v>
      </c>
      <c r="FZ11" s="162">
        <f t="shared" si="103"/>
        <v>0.61960784313725481</v>
      </c>
      <c r="GA11" s="90">
        <v>48</v>
      </c>
      <c r="GB11" s="128">
        <f t="shared" si="104"/>
        <v>0.83945435466946483</v>
      </c>
      <c r="GC11" s="90">
        <v>25</v>
      </c>
      <c r="GD11" s="128">
        <f t="shared" si="105"/>
        <v>0.3892868265337901</v>
      </c>
      <c r="GE11" s="90">
        <v>0</v>
      </c>
      <c r="GF11" s="90">
        <f t="shared" si="106"/>
        <v>73</v>
      </c>
      <c r="GG11" s="41">
        <f t="shared" si="107"/>
        <v>0.60131795716639203</v>
      </c>
      <c r="GH11" s="90">
        <v>46</v>
      </c>
      <c r="GI11" s="161">
        <f t="shared" si="108"/>
        <v>0.85501858736059477</v>
      </c>
      <c r="GJ11" s="90">
        <v>24</v>
      </c>
      <c r="GK11" s="161">
        <f t="shared" si="109"/>
        <v>0.39094315035021987</v>
      </c>
      <c r="GL11" s="90">
        <v>0</v>
      </c>
      <c r="GM11" s="90">
        <f t="shared" si="110"/>
        <v>70</v>
      </c>
      <c r="GN11" s="162">
        <f t="shared" si="111"/>
        <v>0.60769163989929675</v>
      </c>
    </row>
    <row r="12" spans="1:196" s="122" customFormat="1" x14ac:dyDescent="0.25">
      <c r="A12" s="30" t="s">
        <v>75</v>
      </c>
      <c r="B12" s="38">
        <v>2582542</v>
      </c>
      <c r="C12" s="39">
        <f t="shared" si="0"/>
        <v>13.674907643585122</v>
      </c>
      <c r="D12" s="40">
        <v>2612269</v>
      </c>
      <c r="E12" s="39">
        <f t="shared" si="1"/>
        <v>13.662511204903646</v>
      </c>
      <c r="F12" s="40">
        <f t="shared" si="2"/>
        <v>5194811</v>
      </c>
      <c r="G12" s="41">
        <f t="shared" si="3"/>
        <v>13.668671144751151</v>
      </c>
      <c r="H12" s="29">
        <v>588</v>
      </c>
      <c r="I12" s="128">
        <f t="shared" si="5"/>
        <v>4.4823906083244394</v>
      </c>
      <c r="J12" s="90">
        <v>363</v>
      </c>
      <c r="K12" s="128">
        <f t="shared" si="6"/>
        <v>2.7925225017309026</v>
      </c>
      <c r="L12" s="29">
        <v>0</v>
      </c>
      <c r="M12" s="90">
        <f t="shared" si="7"/>
        <v>951</v>
      </c>
      <c r="N12" s="41">
        <f t="shared" si="8"/>
        <v>3.6413064287628751</v>
      </c>
      <c r="O12" s="29">
        <v>573</v>
      </c>
      <c r="P12" s="128">
        <f t="shared" si="9"/>
        <v>4.4032890186736342</v>
      </c>
      <c r="Q12" s="90">
        <v>357</v>
      </c>
      <c r="R12" s="128">
        <f t="shared" si="10"/>
        <v>2.7612344342176502</v>
      </c>
      <c r="S12" s="29">
        <v>0</v>
      </c>
      <c r="T12" s="90">
        <f t="shared" si="11"/>
        <v>930</v>
      </c>
      <c r="U12" s="41">
        <f t="shared" si="12"/>
        <v>3.5849202066147563</v>
      </c>
      <c r="V12" s="29">
        <v>564</v>
      </c>
      <c r="W12" s="128">
        <f t="shared" si="13"/>
        <v>4.3680297397769516</v>
      </c>
      <c r="X12" s="90">
        <v>348</v>
      </c>
      <c r="Y12" s="128">
        <f t="shared" si="14"/>
        <v>2.7037526221738792</v>
      </c>
      <c r="Z12" s="29">
        <v>0</v>
      </c>
      <c r="AA12" s="90">
        <f t="shared" si="15"/>
        <v>912</v>
      </c>
      <c r="AB12" s="41">
        <f t="shared" si="16"/>
        <v>3.5372144436256447</v>
      </c>
      <c r="AC12" s="29">
        <v>554</v>
      </c>
      <c r="AD12" s="128">
        <f t="shared" si="17"/>
        <v>4.335576772577868</v>
      </c>
      <c r="AE12" s="90">
        <v>337</v>
      </c>
      <c r="AF12" s="128">
        <f t="shared" si="18"/>
        <v>2.6377582968065121</v>
      </c>
      <c r="AG12" s="29">
        <v>0</v>
      </c>
      <c r="AH12" s="90">
        <f t="shared" si="19"/>
        <v>891</v>
      </c>
      <c r="AI12" s="41">
        <f t="shared" si="20"/>
        <v>3.4867339751115285</v>
      </c>
      <c r="AJ12" s="29">
        <v>540</v>
      </c>
      <c r="AK12" s="128">
        <f t="shared" si="21"/>
        <v>4.2745191165993823</v>
      </c>
      <c r="AL12" s="90">
        <v>328</v>
      </c>
      <c r="AM12" s="128">
        <f t="shared" si="22"/>
        <v>2.5869548071614479</v>
      </c>
      <c r="AN12" s="29">
        <v>0</v>
      </c>
      <c r="AO12" s="90">
        <f t="shared" si="23"/>
        <v>868</v>
      </c>
      <c r="AP12" s="41">
        <f t="shared" si="24"/>
        <v>3.4292035398230087</v>
      </c>
      <c r="AQ12" s="29">
        <v>511</v>
      </c>
      <c r="AR12" s="128">
        <f t="shared" si="25"/>
        <v>4.1067266736317611</v>
      </c>
      <c r="AS12" s="90">
        <v>312</v>
      </c>
      <c r="AT12" s="128">
        <f t="shared" si="26"/>
        <v>2.483285577841452</v>
      </c>
      <c r="AU12" s="29">
        <v>0</v>
      </c>
      <c r="AV12" s="90">
        <f t="shared" si="27"/>
        <v>823</v>
      </c>
      <c r="AW12" s="41">
        <f t="shared" si="28"/>
        <v>3.2910784980205539</v>
      </c>
      <c r="AX12" s="29">
        <v>490</v>
      </c>
      <c r="AY12" s="128">
        <f t="shared" si="29"/>
        <v>3.9941310727094876</v>
      </c>
      <c r="AZ12" s="90">
        <v>298</v>
      </c>
      <c r="BA12" s="128">
        <f t="shared" si="30"/>
        <v>2.3933820576660509</v>
      </c>
      <c r="BB12" s="29">
        <v>0</v>
      </c>
      <c r="BC12" s="90">
        <f t="shared" si="31"/>
        <v>788</v>
      </c>
      <c r="BD12" s="41">
        <f t="shared" si="32"/>
        <v>3.1878312229459116</v>
      </c>
      <c r="BE12" s="29">
        <v>463</v>
      </c>
      <c r="BF12" s="128">
        <f t="shared" si="33"/>
        <v>3.8353214049039095</v>
      </c>
      <c r="BG12" s="90">
        <v>286</v>
      </c>
      <c r="BH12" s="128">
        <f t="shared" si="34"/>
        <v>2.3195458231954582</v>
      </c>
      <c r="BI12" s="29">
        <v>0</v>
      </c>
      <c r="BJ12" s="90">
        <f t="shared" si="35"/>
        <v>749</v>
      </c>
      <c r="BK12" s="41">
        <f t="shared" si="36"/>
        <v>3.0694205393000575</v>
      </c>
      <c r="BL12" s="29">
        <v>436</v>
      </c>
      <c r="BM12" s="128">
        <f t="shared" si="37"/>
        <v>3.6799459824442944</v>
      </c>
      <c r="BN12" s="90">
        <v>276</v>
      </c>
      <c r="BO12" s="128">
        <f t="shared" si="38"/>
        <v>2.2658238239881783</v>
      </c>
      <c r="BP12" s="29">
        <v>0</v>
      </c>
      <c r="BQ12" s="90">
        <f t="shared" si="39"/>
        <v>712</v>
      </c>
      <c r="BR12" s="41">
        <f t="shared" si="40"/>
        <v>2.9630862707561696</v>
      </c>
      <c r="BS12" s="29">
        <v>422</v>
      </c>
      <c r="BT12" s="128">
        <f t="shared" si="41"/>
        <v>3.6062211587762771</v>
      </c>
      <c r="BU12" s="90">
        <v>268</v>
      </c>
      <c r="BV12" s="128">
        <f t="shared" si="42"/>
        <v>2.2209331233943814</v>
      </c>
      <c r="BW12" s="29">
        <v>0</v>
      </c>
      <c r="BX12" s="90">
        <f t="shared" si="43"/>
        <v>690</v>
      </c>
      <c r="BY12" s="41">
        <f t="shared" si="44"/>
        <v>2.9029408052505365</v>
      </c>
      <c r="BZ12" s="29">
        <v>402</v>
      </c>
      <c r="CA12" s="128">
        <f t="shared" si="45"/>
        <v>3.494436717663421</v>
      </c>
      <c r="CB12" s="90">
        <v>261</v>
      </c>
      <c r="CC12" s="128">
        <f t="shared" si="46"/>
        <v>2.187578576816696</v>
      </c>
      <c r="CD12" s="29">
        <v>0</v>
      </c>
      <c r="CE12" s="90">
        <f t="shared" si="47"/>
        <v>663</v>
      </c>
      <c r="CF12" s="41">
        <f t="shared" si="48"/>
        <v>2.8291017708555581</v>
      </c>
      <c r="CG12" s="29">
        <v>389</v>
      </c>
      <c r="CH12" s="128">
        <f t="shared" si="49"/>
        <v>3.4303350970017639</v>
      </c>
      <c r="CI12" s="90">
        <v>254</v>
      </c>
      <c r="CJ12" s="128">
        <f t="shared" si="50"/>
        <v>2.1529072724190539</v>
      </c>
      <c r="CK12" s="29">
        <v>0</v>
      </c>
      <c r="CL12" s="90">
        <f t="shared" si="51"/>
        <v>643</v>
      </c>
      <c r="CM12" s="41">
        <f t="shared" si="52"/>
        <v>2.7789783040885125</v>
      </c>
      <c r="CN12" s="29">
        <v>378</v>
      </c>
      <c r="CO12" s="128">
        <f t="shared" si="53"/>
        <v>3.4177215189873418</v>
      </c>
      <c r="CP12" s="29">
        <v>246</v>
      </c>
      <c r="CQ12" s="128">
        <f t="shared" si="54"/>
        <v>2.1216041397153949</v>
      </c>
      <c r="CR12" s="90">
        <v>0</v>
      </c>
      <c r="CS12" s="90">
        <f t="shared" si="55"/>
        <v>624</v>
      </c>
      <c r="CT12" s="41">
        <f t="shared" si="56"/>
        <v>2.7543588611785479</v>
      </c>
      <c r="CU12" s="90">
        <v>366</v>
      </c>
      <c r="CV12" s="128">
        <f t="shared" si="57"/>
        <v>3.3664459161147899</v>
      </c>
      <c r="CW12" s="90">
        <v>239</v>
      </c>
      <c r="CX12" s="128">
        <f t="shared" si="4"/>
        <v>2.0931861972324399</v>
      </c>
      <c r="CY12" s="90">
        <v>0</v>
      </c>
      <c r="CZ12" s="90">
        <f t="shared" si="58"/>
        <v>605</v>
      </c>
      <c r="DA12" s="41">
        <f t="shared" si="59"/>
        <v>2.7142216240466577</v>
      </c>
      <c r="DB12" s="90">
        <v>356</v>
      </c>
      <c r="DC12" s="128">
        <f t="shared" si="60"/>
        <v>3.3110119047619047</v>
      </c>
      <c r="DD12" s="90">
        <v>234</v>
      </c>
      <c r="DE12" s="128">
        <f t="shared" si="61"/>
        <v>2.0671378091872792</v>
      </c>
      <c r="DF12" s="90">
        <v>0</v>
      </c>
      <c r="DG12" s="90">
        <f t="shared" si="62"/>
        <v>590</v>
      </c>
      <c r="DH12" s="41">
        <f t="shared" si="63"/>
        <v>2.6730699528814785</v>
      </c>
      <c r="DI12" s="90">
        <v>344</v>
      </c>
      <c r="DJ12" s="128">
        <f t="shared" si="64"/>
        <v>3.2443648024144109</v>
      </c>
      <c r="DK12" s="90">
        <v>230</v>
      </c>
      <c r="DL12" s="128">
        <f t="shared" si="65"/>
        <v>2.0543051089674886</v>
      </c>
      <c r="DM12" s="90">
        <v>0</v>
      </c>
      <c r="DN12" s="90">
        <f t="shared" si="66"/>
        <v>574</v>
      </c>
      <c r="DO12" s="41">
        <f t="shared" si="67"/>
        <v>2.6331483095554842</v>
      </c>
      <c r="DP12" s="90">
        <v>329</v>
      </c>
      <c r="DQ12" s="128">
        <f t="shared" si="68"/>
        <v>3.1954156954156954</v>
      </c>
      <c r="DR12" s="90">
        <v>226</v>
      </c>
      <c r="DS12" s="128">
        <f t="shared" si="69"/>
        <v>2.066191259828122</v>
      </c>
      <c r="DT12" s="90">
        <v>0</v>
      </c>
      <c r="DU12" s="90">
        <f t="shared" si="70"/>
        <v>555</v>
      </c>
      <c r="DV12" s="41">
        <f t="shared" si="71"/>
        <v>2.6137326928510878</v>
      </c>
      <c r="DW12" s="90">
        <v>304</v>
      </c>
      <c r="DX12" s="128">
        <f t="shared" si="72"/>
        <v>3.0744336569579289</v>
      </c>
      <c r="DY12" s="90">
        <v>208</v>
      </c>
      <c r="DZ12" s="128">
        <f t="shared" si="73"/>
        <v>1.9754962484566436</v>
      </c>
      <c r="EA12" s="90">
        <v>0</v>
      </c>
      <c r="EB12" s="90">
        <f t="shared" si="74"/>
        <v>512</v>
      </c>
      <c r="EC12" s="41">
        <f t="shared" si="75"/>
        <v>2.5077141597688204</v>
      </c>
      <c r="ED12" s="90">
        <v>282</v>
      </c>
      <c r="EE12" s="128">
        <f t="shared" si="76"/>
        <v>3.0051150895140664</v>
      </c>
      <c r="EF12" s="90">
        <v>194</v>
      </c>
      <c r="EG12" s="128">
        <f t="shared" si="77"/>
        <v>1.9309246541256098</v>
      </c>
      <c r="EH12" s="90">
        <v>0</v>
      </c>
      <c r="EI12" s="90">
        <f t="shared" si="78"/>
        <v>476</v>
      </c>
      <c r="EJ12" s="41">
        <f t="shared" si="79"/>
        <v>2.4496937882764653</v>
      </c>
      <c r="EK12" s="90">
        <v>259</v>
      </c>
      <c r="EL12" s="128">
        <f t="shared" si="80"/>
        <v>2.9705241426769122</v>
      </c>
      <c r="EM12" s="90">
        <v>182</v>
      </c>
      <c r="EN12" s="128">
        <f t="shared" si="81"/>
        <v>1.95446735395189</v>
      </c>
      <c r="EO12" s="90">
        <v>0</v>
      </c>
      <c r="EP12" s="90">
        <f t="shared" si="82"/>
        <v>441</v>
      </c>
      <c r="EQ12" s="41">
        <f t="shared" si="83"/>
        <v>2.4457878098829795</v>
      </c>
      <c r="ER12" s="90">
        <v>244</v>
      </c>
      <c r="ES12" s="128">
        <f t="shared" si="84"/>
        <v>2.921455938697318</v>
      </c>
      <c r="ET12" s="90">
        <v>176</v>
      </c>
      <c r="EU12" s="128">
        <f t="shared" si="85"/>
        <v>1.9636282494700434</v>
      </c>
      <c r="EV12" s="90">
        <v>0</v>
      </c>
      <c r="EW12" s="90">
        <f t="shared" si="86"/>
        <v>420</v>
      </c>
      <c r="EX12" s="41">
        <f t="shared" si="87"/>
        <v>2.4256425064972569</v>
      </c>
      <c r="EY12" s="90">
        <v>226</v>
      </c>
      <c r="EZ12" s="128">
        <f t="shared" si="88"/>
        <v>2.8596735416930281</v>
      </c>
      <c r="FA12" s="90">
        <v>166</v>
      </c>
      <c r="FB12" s="128">
        <f t="shared" si="89"/>
        <v>1.9456165025785277</v>
      </c>
      <c r="FC12" s="90">
        <v>0</v>
      </c>
      <c r="FD12" s="90">
        <f t="shared" si="90"/>
        <v>392</v>
      </c>
      <c r="FE12" s="41">
        <f t="shared" si="91"/>
        <v>2.3851536355339218</v>
      </c>
      <c r="FF12" s="90">
        <v>197</v>
      </c>
      <c r="FG12" s="128">
        <f t="shared" si="92"/>
        <v>3.0457637600494745</v>
      </c>
      <c r="FH12" s="90">
        <v>144</v>
      </c>
      <c r="FI12" s="128">
        <f t="shared" si="93"/>
        <v>2.0250316411193925</v>
      </c>
      <c r="FJ12" s="90">
        <v>0</v>
      </c>
      <c r="FK12" s="90">
        <f t="shared" si="94"/>
        <v>341</v>
      </c>
      <c r="FL12" s="41">
        <f t="shared" si="95"/>
        <v>2.511230576625672</v>
      </c>
      <c r="FM12" s="90">
        <v>192</v>
      </c>
      <c r="FN12" s="128">
        <f t="shared" si="96"/>
        <v>3.0155489241400972</v>
      </c>
      <c r="FO12" s="90">
        <v>138</v>
      </c>
      <c r="FP12" s="128">
        <f t="shared" si="97"/>
        <v>1.9630156472261735</v>
      </c>
      <c r="FQ12" s="90">
        <v>0</v>
      </c>
      <c r="FR12" s="90">
        <f t="shared" si="98"/>
        <v>330</v>
      </c>
      <c r="FS12" s="41">
        <f t="shared" si="99"/>
        <v>2.4632380383667987</v>
      </c>
      <c r="FT12" s="90">
        <v>177</v>
      </c>
      <c r="FU12" s="161">
        <f t="shared" si="100"/>
        <v>2.9343501326259949</v>
      </c>
      <c r="FV12" s="90">
        <v>134</v>
      </c>
      <c r="FW12" s="161">
        <f t="shared" si="101"/>
        <v>1.9946412622804406</v>
      </c>
      <c r="FX12" s="90">
        <v>0</v>
      </c>
      <c r="FY12" s="90">
        <f t="shared" si="102"/>
        <v>311</v>
      </c>
      <c r="FZ12" s="162">
        <f t="shared" si="103"/>
        <v>2.43921568627451</v>
      </c>
      <c r="GA12" s="90">
        <v>167</v>
      </c>
      <c r="GB12" s="128">
        <f t="shared" si="104"/>
        <v>2.92060160895418</v>
      </c>
      <c r="GC12" s="90">
        <v>127</v>
      </c>
      <c r="GD12" s="128">
        <f t="shared" si="105"/>
        <v>1.9775770787916536</v>
      </c>
      <c r="GE12" s="90">
        <v>0</v>
      </c>
      <c r="GF12" s="90">
        <f t="shared" si="106"/>
        <v>294</v>
      </c>
      <c r="GG12" s="41">
        <f t="shared" si="107"/>
        <v>2.4217462932454694</v>
      </c>
      <c r="GH12" s="90">
        <v>157</v>
      </c>
      <c r="GI12" s="161">
        <f t="shared" si="108"/>
        <v>2.9182156133828996</v>
      </c>
      <c r="GJ12" s="90">
        <v>122</v>
      </c>
      <c r="GK12" s="161">
        <f t="shared" si="109"/>
        <v>1.987294347613618</v>
      </c>
      <c r="GL12" s="90">
        <v>0</v>
      </c>
      <c r="GM12" s="90">
        <f t="shared" si="110"/>
        <v>279</v>
      </c>
      <c r="GN12" s="162">
        <f t="shared" si="111"/>
        <v>2.4220852504557691</v>
      </c>
    </row>
    <row r="13" spans="1:196" s="122" customFormat="1" x14ac:dyDescent="0.25">
      <c r="A13" s="30" t="s">
        <v>76</v>
      </c>
      <c r="B13" s="38">
        <v>2310787</v>
      </c>
      <c r="C13" s="39">
        <f t="shared" si="0"/>
        <v>12.235928325269107</v>
      </c>
      <c r="D13" s="40">
        <v>2416729</v>
      </c>
      <c r="E13" s="39">
        <f t="shared" si="1"/>
        <v>12.639811229898445</v>
      </c>
      <c r="F13" s="40">
        <f t="shared" si="2"/>
        <v>4727516</v>
      </c>
      <c r="G13" s="41">
        <f t="shared" si="3"/>
        <v>12.439116944880071</v>
      </c>
      <c r="H13" s="29">
        <v>1580</v>
      </c>
      <c r="I13" s="128">
        <f t="shared" si="5"/>
        <v>12.044518981552066</v>
      </c>
      <c r="J13" s="90">
        <v>884</v>
      </c>
      <c r="K13" s="128">
        <f t="shared" si="6"/>
        <v>6.8005231171628582</v>
      </c>
      <c r="L13" s="29">
        <v>0</v>
      </c>
      <c r="M13" s="90">
        <f t="shared" si="7"/>
        <v>2464</v>
      </c>
      <c r="N13" s="41">
        <f t="shared" si="8"/>
        <v>9.434467971053337</v>
      </c>
      <c r="O13" s="29">
        <v>1546</v>
      </c>
      <c r="P13" s="128">
        <f t="shared" si="9"/>
        <v>11.88042726504265</v>
      </c>
      <c r="Q13" s="90">
        <v>865</v>
      </c>
      <c r="R13" s="128">
        <f t="shared" si="10"/>
        <v>6.6903859540567714</v>
      </c>
      <c r="S13" s="29">
        <v>0</v>
      </c>
      <c r="T13" s="90">
        <f t="shared" si="11"/>
        <v>2411</v>
      </c>
      <c r="U13" s="41">
        <f t="shared" si="12"/>
        <v>9.2938092668259955</v>
      </c>
      <c r="V13" s="29">
        <v>1519</v>
      </c>
      <c r="W13" s="128">
        <f t="shared" si="13"/>
        <v>11.764250309789343</v>
      </c>
      <c r="X13" s="90">
        <v>852</v>
      </c>
      <c r="Y13" s="128">
        <f t="shared" si="14"/>
        <v>6.6195322818739797</v>
      </c>
      <c r="Z13" s="29">
        <v>0</v>
      </c>
      <c r="AA13" s="90">
        <f t="shared" si="15"/>
        <v>2371</v>
      </c>
      <c r="AB13" s="41">
        <f t="shared" si="16"/>
        <v>9.1959818485048288</v>
      </c>
      <c r="AC13" s="29">
        <v>1478</v>
      </c>
      <c r="AD13" s="128">
        <f t="shared" si="17"/>
        <v>11.566755360776334</v>
      </c>
      <c r="AE13" s="90">
        <v>839</v>
      </c>
      <c r="AF13" s="128">
        <f t="shared" si="18"/>
        <v>6.5670006261740754</v>
      </c>
      <c r="AG13" s="29">
        <v>0</v>
      </c>
      <c r="AH13" s="90">
        <f t="shared" si="19"/>
        <v>2317</v>
      </c>
      <c r="AI13" s="41">
        <f t="shared" si="20"/>
        <v>9.0670736479611804</v>
      </c>
      <c r="AJ13" s="29">
        <v>1438</v>
      </c>
      <c r="AK13" s="128">
        <f t="shared" si="21"/>
        <v>11.38288609198132</v>
      </c>
      <c r="AL13" s="90">
        <v>826</v>
      </c>
      <c r="AM13" s="128">
        <f t="shared" si="22"/>
        <v>6.5147093619370615</v>
      </c>
      <c r="AN13" s="29">
        <v>0</v>
      </c>
      <c r="AO13" s="90">
        <f t="shared" si="23"/>
        <v>2264</v>
      </c>
      <c r="AP13" s="41">
        <f t="shared" si="24"/>
        <v>8.9443742098609356</v>
      </c>
      <c r="AQ13" s="29">
        <v>1400</v>
      </c>
      <c r="AR13" s="128">
        <f t="shared" si="25"/>
        <v>11.251305955155509</v>
      </c>
      <c r="AS13" s="90">
        <v>807</v>
      </c>
      <c r="AT13" s="128">
        <f t="shared" si="26"/>
        <v>6.4231136580706778</v>
      </c>
      <c r="AU13" s="29">
        <v>0</v>
      </c>
      <c r="AV13" s="90">
        <f t="shared" si="27"/>
        <v>2207</v>
      </c>
      <c r="AW13" s="41">
        <f t="shared" si="28"/>
        <v>8.8255288519214616</v>
      </c>
      <c r="AX13" s="29">
        <v>1364</v>
      </c>
      <c r="AY13" s="128">
        <f t="shared" si="29"/>
        <v>11.118356700358657</v>
      </c>
      <c r="AZ13" s="90">
        <v>788</v>
      </c>
      <c r="BA13" s="128">
        <f t="shared" si="30"/>
        <v>6.3288089310095579</v>
      </c>
      <c r="BB13" s="29">
        <v>0</v>
      </c>
      <c r="BC13" s="90">
        <f t="shared" si="31"/>
        <v>2152</v>
      </c>
      <c r="BD13" s="41">
        <f t="shared" si="32"/>
        <v>8.7058537966746226</v>
      </c>
      <c r="BE13" s="29">
        <v>1318</v>
      </c>
      <c r="BF13" s="128">
        <f t="shared" si="33"/>
        <v>10.917826375082837</v>
      </c>
      <c r="BG13" s="90">
        <v>774</v>
      </c>
      <c r="BH13" s="128">
        <f t="shared" si="34"/>
        <v>6.2773722627737225</v>
      </c>
      <c r="BI13" s="29">
        <v>0</v>
      </c>
      <c r="BJ13" s="90">
        <f t="shared" si="35"/>
        <v>2092</v>
      </c>
      <c r="BK13" s="41">
        <f t="shared" si="36"/>
        <v>8.5730677813293994</v>
      </c>
      <c r="BL13" s="29">
        <v>1261</v>
      </c>
      <c r="BM13" s="128">
        <f t="shared" si="37"/>
        <v>10.643146522619853</v>
      </c>
      <c r="BN13" s="90">
        <v>745</v>
      </c>
      <c r="BO13" s="128">
        <f t="shared" si="38"/>
        <v>6.1160824234463504</v>
      </c>
      <c r="BP13" s="29">
        <v>0</v>
      </c>
      <c r="BQ13" s="90">
        <f t="shared" si="39"/>
        <v>2006</v>
      </c>
      <c r="BR13" s="41">
        <f t="shared" si="40"/>
        <v>8.3482458695742636</v>
      </c>
      <c r="BS13" s="29">
        <v>1239</v>
      </c>
      <c r="BT13" s="128">
        <f t="shared" si="41"/>
        <v>10.587933686549308</v>
      </c>
      <c r="BU13" s="90">
        <v>728</v>
      </c>
      <c r="BV13" s="128">
        <f t="shared" si="42"/>
        <v>6.0329825142951856</v>
      </c>
      <c r="BW13" s="29">
        <v>0</v>
      </c>
      <c r="BX13" s="90">
        <f t="shared" si="43"/>
        <v>1967</v>
      </c>
      <c r="BY13" s="41">
        <f t="shared" si="44"/>
        <v>8.2754848752576891</v>
      </c>
      <c r="BZ13" s="29">
        <v>1194</v>
      </c>
      <c r="CA13" s="128">
        <f t="shared" si="45"/>
        <v>10.378998609179416</v>
      </c>
      <c r="CB13" s="90">
        <v>705</v>
      </c>
      <c r="CC13" s="128">
        <f t="shared" si="46"/>
        <v>5.9089766155393511</v>
      </c>
      <c r="CD13" s="29">
        <v>0</v>
      </c>
      <c r="CE13" s="90">
        <f t="shared" si="47"/>
        <v>1899</v>
      </c>
      <c r="CF13" s="41">
        <f t="shared" si="48"/>
        <v>8.1032643481971416</v>
      </c>
      <c r="CG13" s="29">
        <v>1172</v>
      </c>
      <c r="CH13" s="128">
        <f t="shared" si="49"/>
        <v>10.335097001763668</v>
      </c>
      <c r="CI13" s="90">
        <v>685</v>
      </c>
      <c r="CJ13" s="128">
        <f t="shared" si="50"/>
        <v>5.8060688252246146</v>
      </c>
      <c r="CK13" s="29">
        <v>0</v>
      </c>
      <c r="CL13" s="90">
        <f t="shared" si="51"/>
        <v>1857</v>
      </c>
      <c r="CM13" s="41">
        <f t="shared" si="52"/>
        <v>8.0257584925231225</v>
      </c>
      <c r="CN13" s="29">
        <v>1113</v>
      </c>
      <c r="CO13" s="128">
        <f t="shared" si="53"/>
        <v>10.063291139240507</v>
      </c>
      <c r="CP13" s="29">
        <v>659</v>
      </c>
      <c r="CQ13" s="128">
        <f t="shared" si="54"/>
        <v>5.6834842604570941</v>
      </c>
      <c r="CR13" s="90">
        <v>0</v>
      </c>
      <c r="CS13" s="90">
        <f t="shared" si="55"/>
        <v>1772</v>
      </c>
      <c r="CT13" s="41">
        <f t="shared" si="56"/>
        <v>7.8216729198852351</v>
      </c>
      <c r="CU13" s="90">
        <v>1085</v>
      </c>
      <c r="CV13" s="128">
        <f t="shared" si="57"/>
        <v>9.9797645327446656</v>
      </c>
      <c r="CW13" s="90">
        <v>639</v>
      </c>
      <c r="CX13" s="128">
        <f t="shared" si="4"/>
        <v>5.5964266946925907</v>
      </c>
      <c r="CY13" s="90">
        <v>0</v>
      </c>
      <c r="CZ13" s="90">
        <f t="shared" si="58"/>
        <v>1724</v>
      </c>
      <c r="DA13" s="41">
        <f t="shared" si="59"/>
        <v>7.7344100493494841</v>
      </c>
      <c r="DB13" s="90">
        <v>1068</v>
      </c>
      <c r="DC13" s="128">
        <f t="shared" si="60"/>
        <v>9.9330357142857135</v>
      </c>
      <c r="DD13" s="90">
        <v>632</v>
      </c>
      <c r="DE13" s="128">
        <f t="shared" si="61"/>
        <v>5.5830388692579502</v>
      </c>
      <c r="DF13" s="90">
        <v>0</v>
      </c>
      <c r="DG13" s="90">
        <f t="shared" si="62"/>
        <v>1700</v>
      </c>
      <c r="DH13" s="41">
        <f t="shared" si="63"/>
        <v>7.7020659659296848</v>
      </c>
      <c r="DI13" s="90">
        <v>1044</v>
      </c>
      <c r="DJ13" s="128">
        <f t="shared" si="64"/>
        <v>9.8462699236065259</v>
      </c>
      <c r="DK13" s="90">
        <v>621</v>
      </c>
      <c r="DL13" s="128">
        <f t="shared" si="65"/>
        <v>5.546623794212219</v>
      </c>
      <c r="DM13" s="90">
        <v>0</v>
      </c>
      <c r="DN13" s="90">
        <f t="shared" si="66"/>
        <v>1665</v>
      </c>
      <c r="DO13" s="41">
        <f t="shared" si="67"/>
        <v>7.6379650442680855</v>
      </c>
      <c r="DP13" s="90">
        <v>1006</v>
      </c>
      <c r="DQ13" s="128">
        <f t="shared" si="68"/>
        <v>9.7707847707847719</v>
      </c>
      <c r="DR13" s="90">
        <v>604</v>
      </c>
      <c r="DS13" s="128">
        <f t="shared" si="69"/>
        <v>5.5220332784786983</v>
      </c>
      <c r="DT13" s="90">
        <v>0</v>
      </c>
      <c r="DU13" s="90">
        <f t="shared" si="70"/>
        <v>1610</v>
      </c>
      <c r="DV13" s="41">
        <f t="shared" si="71"/>
        <v>7.5821795234058591</v>
      </c>
      <c r="DW13" s="90">
        <v>961</v>
      </c>
      <c r="DX13" s="128">
        <f t="shared" si="72"/>
        <v>9.7188511326860834</v>
      </c>
      <c r="DY13" s="90">
        <v>585</v>
      </c>
      <c r="DZ13" s="128">
        <f t="shared" si="73"/>
        <v>5.55608319878431</v>
      </c>
      <c r="EA13" s="90">
        <v>0</v>
      </c>
      <c r="EB13" s="90">
        <f t="shared" si="74"/>
        <v>1546</v>
      </c>
      <c r="EC13" s="41">
        <f t="shared" si="75"/>
        <v>7.5721212714894444</v>
      </c>
      <c r="ED13" s="90">
        <v>904</v>
      </c>
      <c r="EE13" s="128">
        <f t="shared" si="76"/>
        <v>9.6334185848252343</v>
      </c>
      <c r="EF13" s="90">
        <v>538</v>
      </c>
      <c r="EG13" s="128">
        <f t="shared" si="77"/>
        <v>5.3548322882452473</v>
      </c>
      <c r="EH13" s="90">
        <v>0</v>
      </c>
      <c r="EI13" s="90">
        <f t="shared" si="78"/>
        <v>1442</v>
      </c>
      <c r="EJ13" s="41">
        <f t="shared" si="79"/>
        <v>7.4211311821316448</v>
      </c>
      <c r="EK13" s="90">
        <v>836</v>
      </c>
      <c r="EL13" s="128">
        <f t="shared" si="80"/>
        <v>9.5882555338915019</v>
      </c>
      <c r="EM13" s="90">
        <v>499</v>
      </c>
      <c r="EN13" s="128">
        <f t="shared" si="81"/>
        <v>5.3586769759450172</v>
      </c>
      <c r="EO13" s="90">
        <v>0</v>
      </c>
      <c r="EP13" s="90">
        <f t="shared" si="82"/>
        <v>1335</v>
      </c>
      <c r="EQ13" s="41">
        <f t="shared" si="83"/>
        <v>7.4039154788974546</v>
      </c>
      <c r="ER13" s="90">
        <v>792</v>
      </c>
      <c r="ES13" s="128">
        <f t="shared" si="84"/>
        <v>9.4827586206896548</v>
      </c>
      <c r="ET13" s="90">
        <v>471</v>
      </c>
      <c r="EU13" s="128">
        <f t="shared" si="85"/>
        <v>5.254936963070401</v>
      </c>
      <c r="EV13" s="90">
        <v>0</v>
      </c>
      <c r="EW13" s="90">
        <f t="shared" si="86"/>
        <v>1263</v>
      </c>
      <c r="EX13" s="41">
        <f t="shared" si="87"/>
        <v>7.2942535373953215</v>
      </c>
      <c r="EY13" s="90">
        <v>741</v>
      </c>
      <c r="EZ13" s="128">
        <f t="shared" si="88"/>
        <v>9.3761862583828925</v>
      </c>
      <c r="FA13" s="90">
        <v>446</v>
      </c>
      <c r="FB13" s="128">
        <f t="shared" si="89"/>
        <v>5.2273792780121902</v>
      </c>
      <c r="FC13" s="90">
        <v>0</v>
      </c>
      <c r="FD13" s="90">
        <f t="shared" si="90"/>
        <v>1187</v>
      </c>
      <c r="FE13" s="41">
        <f t="shared" si="91"/>
        <v>7.2223912382111344</v>
      </c>
      <c r="FF13" s="90">
        <v>626</v>
      </c>
      <c r="FG13" s="128">
        <f t="shared" si="92"/>
        <v>9.678416821273963</v>
      </c>
      <c r="FH13" s="90">
        <v>369</v>
      </c>
      <c r="FI13" s="128">
        <f t="shared" si="93"/>
        <v>5.1891435803684427</v>
      </c>
      <c r="FJ13" s="90">
        <v>0</v>
      </c>
      <c r="FK13" s="90">
        <f t="shared" si="94"/>
        <v>995</v>
      </c>
      <c r="FL13" s="41">
        <f t="shared" si="95"/>
        <v>7.3274909787171367</v>
      </c>
      <c r="FM13" s="90">
        <v>617</v>
      </c>
      <c r="FN13" s="128">
        <f t="shared" si="96"/>
        <v>9.6905921155960417</v>
      </c>
      <c r="FO13" s="90">
        <v>365</v>
      </c>
      <c r="FP13" s="128">
        <f t="shared" si="97"/>
        <v>5.1920341394025602</v>
      </c>
      <c r="FQ13" s="90">
        <v>0</v>
      </c>
      <c r="FR13" s="90">
        <f t="shared" si="98"/>
        <v>982</v>
      </c>
      <c r="FS13" s="41">
        <f t="shared" si="99"/>
        <v>7.32999925356423</v>
      </c>
      <c r="FT13" s="90">
        <v>583</v>
      </c>
      <c r="FU13" s="161">
        <f t="shared" si="100"/>
        <v>9.6651193633952239</v>
      </c>
      <c r="FV13" s="90">
        <v>345</v>
      </c>
      <c r="FW13" s="161">
        <f t="shared" si="101"/>
        <v>5.1354569812444177</v>
      </c>
      <c r="FX13" s="90">
        <v>0</v>
      </c>
      <c r="FY13" s="90">
        <f t="shared" si="102"/>
        <v>928</v>
      </c>
      <c r="FZ13" s="162">
        <f t="shared" si="103"/>
        <v>7.2784313725490195</v>
      </c>
      <c r="GA13" s="90">
        <v>556</v>
      </c>
      <c r="GB13" s="128">
        <f t="shared" si="104"/>
        <v>9.7236796082546348</v>
      </c>
      <c r="GC13" s="90">
        <v>335</v>
      </c>
      <c r="GD13" s="128">
        <f t="shared" si="105"/>
        <v>5.2164434755527873</v>
      </c>
      <c r="GE13" s="90">
        <v>0</v>
      </c>
      <c r="GF13" s="90">
        <f t="shared" si="106"/>
        <v>891</v>
      </c>
      <c r="GG13" s="41">
        <f t="shared" si="107"/>
        <v>7.3393739703459637</v>
      </c>
      <c r="GH13" s="90">
        <v>516</v>
      </c>
      <c r="GI13" s="161">
        <f t="shared" si="108"/>
        <v>9.5910780669144984</v>
      </c>
      <c r="GJ13" s="90">
        <v>321</v>
      </c>
      <c r="GK13" s="161">
        <f t="shared" si="109"/>
        <v>5.2288646359341913</v>
      </c>
      <c r="GL13" s="90">
        <v>0</v>
      </c>
      <c r="GM13" s="90">
        <f t="shared" si="110"/>
        <v>837</v>
      </c>
      <c r="GN13" s="162">
        <f t="shared" si="111"/>
        <v>7.2662557513673063</v>
      </c>
    </row>
    <row r="14" spans="1:196" s="122" customFormat="1" x14ac:dyDescent="0.25">
      <c r="A14" s="30" t="s">
        <v>77</v>
      </c>
      <c r="B14" s="38">
        <v>1423989</v>
      </c>
      <c r="C14" s="39">
        <f t="shared" si="0"/>
        <v>7.5402135030063917</v>
      </c>
      <c r="D14" s="40">
        <v>1580936</v>
      </c>
      <c r="E14" s="39">
        <f t="shared" si="1"/>
        <v>8.2685036702711514</v>
      </c>
      <c r="F14" s="40">
        <f t="shared" si="2"/>
        <v>3004925</v>
      </c>
      <c r="G14" s="41">
        <f t="shared" si="3"/>
        <v>7.9066075049970745</v>
      </c>
      <c r="H14" s="29">
        <v>3148</v>
      </c>
      <c r="I14" s="128">
        <f t="shared" si="5"/>
        <v>23.997560603750571</v>
      </c>
      <c r="J14" s="90">
        <v>2125</v>
      </c>
      <c r="K14" s="128">
        <f t="shared" si="6"/>
        <v>16.347411339333796</v>
      </c>
      <c r="L14" s="29">
        <v>0</v>
      </c>
      <c r="M14" s="90">
        <f t="shared" si="7"/>
        <v>5273</v>
      </c>
      <c r="N14" s="41">
        <f t="shared" si="8"/>
        <v>20.189914615001722</v>
      </c>
      <c r="O14" s="29">
        <v>3126</v>
      </c>
      <c r="P14" s="128">
        <f t="shared" si="9"/>
        <v>24.022131714439407</v>
      </c>
      <c r="Q14" s="90">
        <v>2107</v>
      </c>
      <c r="R14" s="128">
        <f t="shared" si="10"/>
        <v>16.296697347049268</v>
      </c>
      <c r="S14" s="29">
        <v>0</v>
      </c>
      <c r="T14" s="90">
        <f t="shared" si="11"/>
        <v>5233</v>
      </c>
      <c r="U14" s="41">
        <f t="shared" si="12"/>
        <v>20.171921979801095</v>
      </c>
      <c r="V14" s="29">
        <v>3097</v>
      </c>
      <c r="W14" s="128">
        <f t="shared" si="13"/>
        <v>23.985439900867412</v>
      </c>
      <c r="X14" s="90">
        <v>2098</v>
      </c>
      <c r="Y14" s="128">
        <f t="shared" si="14"/>
        <v>16.300209773910339</v>
      </c>
      <c r="Z14" s="29">
        <v>0</v>
      </c>
      <c r="AA14" s="90">
        <f t="shared" si="15"/>
        <v>5195</v>
      </c>
      <c r="AB14" s="41">
        <f t="shared" si="16"/>
        <v>20.148935344994765</v>
      </c>
      <c r="AC14" s="29">
        <v>3066</v>
      </c>
      <c r="AD14" s="128">
        <f t="shared" si="17"/>
        <v>23.994365315385817</v>
      </c>
      <c r="AE14" s="90">
        <v>2072</v>
      </c>
      <c r="AF14" s="128">
        <f t="shared" si="18"/>
        <v>16.217908578584847</v>
      </c>
      <c r="AG14" s="29">
        <v>0</v>
      </c>
      <c r="AH14" s="90">
        <f t="shared" si="19"/>
        <v>5138</v>
      </c>
      <c r="AI14" s="41">
        <f t="shared" si="20"/>
        <v>20.106441261642015</v>
      </c>
      <c r="AJ14" s="29">
        <v>3026</v>
      </c>
      <c r="AK14" s="128">
        <f t="shared" si="21"/>
        <v>23.953138605240241</v>
      </c>
      <c r="AL14" s="90">
        <v>2044</v>
      </c>
      <c r="AM14" s="128">
        <f t="shared" si="22"/>
        <v>16.121145200725611</v>
      </c>
      <c r="AN14" s="29">
        <v>0</v>
      </c>
      <c r="AO14" s="90">
        <f t="shared" si="23"/>
        <v>5070</v>
      </c>
      <c r="AP14" s="41">
        <f t="shared" si="24"/>
        <v>20.030025284450062</v>
      </c>
      <c r="AQ14" s="29">
        <v>2970</v>
      </c>
      <c r="AR14" s="128">
        <f t="shared" si="25"/>
        <v>23.868841919151329</v>
      </c>
      <c r="AS14" s="90">
        <v>2014</v>
      </c>
      <c r="AT14" s="128">
        <f t="shared" si="26"/>
        <v>16.029926774912447</v>
      </c>
      <c r="AU14" s="29">
        <v>0</v>
      </c>
      <c r="AV14" s="90">
        <f t="shared" si="27"/>
        <v>4984</v>
      </c>
      <c r="AW14" s="41">
        <f t="shared" si="28"/>
        <v>19.930419482544888</v>
      </c>
      <c r="AX14" s="29">
        <v>2926</v>
      </c>
      <c r="AY14" s="128">
        <f t="shared" si="29"/>
        <v>23.850668405608086</v>
      </c>
      <c r="AZ14" s="90">
        <v>1987</v>
      </c>
      <c r="BA14" s="128">
        <f t="shared" si="30"/>
        <v>15.958557545578669</v>
      </c>
      <c r="BB14" s="29">
        <v>0</v>
      </c>
      <c r="BC14" s="90">
        <f t="shared" si="31"/>
        <v>4913</v>
      </c>
      <c r="BD14" s="41">
        <f t="shared" si="32"/>
        <v>19.875399490270642</v>
      </c>
      <c r="BE14" s="29">
        <v>2874</v>
      </c>
      <c r="BF14" s="128">
        <f t="shared" si="33"/>
        <v>23.807157057654074</v>
      </c>
      <c r="BG14" s="90">
        <v>1958</v>
      </c>
      <c r="BH14" s="128">
        <f t="shared" si="34"/>
        <v>15.879967558799676</v>
      </c>
      <c r="BI14" s="29">
        <v>0</v>
      </c>
      <c r="BJ14" s="90">
        <f t="shared" si="35"/>
        <v>4832</v>
      </c>
      <c r="BK14" s="41">
        <f t="shared" si="36"/>
        <v>19.801655601999837</v>
      </c>
      <c r="BL14" s="29">
        <v>2817</v>
      </c>
      <c r="BM14" s="128">
        <f t="shared" si="37"/>
        <v>23.776164753544901</v>
      </c>
      <c r="BN14" s="90">
        <v>1924</v>
      </c>
      <c r="BO14" s="128">
        <f t="shared" si="38"/>
        <v>15.795090715048026</v>
      </c>
      <c r="BP14" s="29">
        <v>0</v>
      </c>
      <c r="BQ14" s="90">
        <f t="shared" si="39"/>
        <v>4741</v>
      </c>
      <c r="BR14" s="41">
        <f t="shared" si="40"/>
        <v>19.730325856257021</v>
      </c>
      <c r="BS14" s="29">
        <v>2777</v>
      </c>
      <c r="BT14" s="128">
        <f t="shared" si="41"/>
        <v>23.730986156212612</v>
      </c>
      <c r="BU14" s="90">
        <v>1893</v>
      </c>
      <c r="BV14" s="128">
        <f t="shared" si="42"/>
        <v>15.687411949946133</v>
      </c>
      <c r="BW14" s="29">
        <v>0</v>
      </c>
      <c r="BX14" s="90">
        <f t="shared" si="43"/>
        <v>4670</v>
      </c>
      <c r="BY14" s="41">
        <f t="shared" si="44"/>
        <v>19.647439942782615</v>
      </c>
      <c r="BZ14" s="29">
        <v>2722</v>
      </c>
      <c r="CA14" s="128">
        <f t="shared" si="45"/>
        <v>23.66133518776078</v>
      </c>
      <c r="CB14" s="90">
        <v>1858</v>
      </c>
      <c r="CC14" s="128">
        <f t="shared" si="46"/>
        <v>15.572877378258317</v>
      </c>
      <c r="CD14" s="29">
        <v>0</v>
      </c>
      <c r="CE14" s="90">
        <f t="shared" si="47"/>
        <v>4580</v>
      </c>
      <c r="CF14" s="41">
        <f t="shared" si="48"/>
        <v>19.543417964582886</v>
      </c>
      <c r="CG14" s="29">
        <v>2676</v>
      </c>
      <c r="CH14" s="128">
        <f t="shared" si="49"/>
        <v>23.597883597883598</v>
      </c>
      <c r="CI14" s="90">
        <v>1819</v>
      </c>
      <c r="CJ14" s="128">
        <f t="shared" si="50"/>
        <v>15.417867435158502</v>
      </c>
      <c r="CK14" s="29">
        <v>0</v>
      </c>
      <c r="CL14" s="90">
        <f t="shared" si="51"/>
        <v>4495</v>
      </c>
      <c r="CM14" s="41">
        <f t="shared" si="52"/>
        <v>19.426916760307719</v>
      </c>
      <c r="CN14" s="29">
        <v>2598</v>
      </c>
      <c r="CO14" s="128">
        <f t="shared" si="53"/>
        <v>23.490054249547921</v>
      </c>
      <c r="CP14" s="29">
        <v>1764</v>
      </c>
      <c r="CQ14" s="128">
        <f t="shared" si="54"/>
        <v>15.213454075032343</v>
      </c>
      <c r="CR14" s="90">
        <v>0</v>
      </c>
      <c r="CS14" s="90">
        <f t="shared" si="55"/>
        <v>4362</v>
      </c>
      <c r="CT14" s="41">
        <f t="shared" si="56"/>
        <v>19.254027808430809</v>
      </c>
      <c r="CU14" s="90">
        <v>2538</v>
      </c>
      <c r="CV14" s="128">
        <f t="shared" si="57"/>
        <v>23.344370860927153</v>
      </c>
      <c r="CW14" s="90">
        <v>1727</v>
      </c>
      <c r="CX14" s="128">
        <f t="shared" si="4"/>
        <v>15.1252408477842</v>
      </c>
      <c r="CY14" s="90">
        <v>0</v>
      </c>
      <c r="CZ14" s="90">
        <f t="shared" si="58"/>
        <v>4265</v>
      </c>
      <c r="DA14" s="41">
        <f t="shared" si="59"/>
        <v>19.134140870345444</v>
      </c>
      <c r="DB14" s="90">
        <v>2500</v>
      </c>
      <c r="DC14" s="128">
        <f t="shared" si="60"/>
        <v>23.251488095238095</v>
      </c>
      <c r="DD14" s="90">
        <v>1706</v>
      </c>
      <c r="DE14" s="128">
        <f t="shared" si="61"/>
        <v>15.070671378091873</v>
      </c>
      <c r="DF14" s="90">
        <v>0</v>
      </c>
      <c r="DG14" s="90">
        <f t="shared" si="62"/>
        <v>4206</v>
      </c>
      <c r="DH14" s="41">
        <f t="shared" si="63"/>
        <v>19.055817325117797</v>
      </c>
      <c r="DI14" s="90">
        <v>2464</v>
      </c>
      <c r="DJ14" s="128">
        <f t="shared" si="64"/>
        <v>23.238706026596244</v>
      </c>
      <c r="DK14" s="90">
        <v>1682</v>
      </c>
      <c r="DL14" s="128">
        <f t="shared" si="65"/>
        <v>15.023222579492677</v>
      </c>
      <c r="DM14" s="90">
        <v>0</v>
      </c>
      <c r="DN14" s="90">
        <f t="shared" si="66"/>
        <v>4146</v>
      </c>
      <c r="DO14" s="41">
        <f t="shared" si="67"/>
        <v>19.019221065186475</v>
      </c>
      <c r="DP14" s="90">
        <v>2379</v>
      </c>
      <c r="DQ14" s="128">
        <f t="shared" si="68"/>
        <v>23.106060606060606</v>
      </c>
      <c r="DR14" s="90">
        <v>1644</v>
      </c>
      <c r="DS14" s="128">
        <f t="shared" si="69"/>
        <v>15.03017004936917</v>
      </c>
      <c r="DT14" s="90">
        <v>0</v>
      </c>
      <c r="DU14" s="90">
        <f t="shared" si="70"/>
        <v>4023</v>
      </c>
      <c r="DV14" s="41">
        <f t="shared" si="71"/>
        <v>18.94602995196383</v>
      </c>
      <c r="DW14" s="90">
        <v>2274</v>
      </c>
      <c r="DX14" s="128">
        <f t="shared" si="72"/>
        <v>22.997572815533982</v>
      </c>
      <c r="DY14" s="90">
        <v>1561</v>
      </c>
      <c r="DZ14" s="128">
        <f t="shared" si="73"/>
        <v>14.825719441542407</v>
      </c>
      <c r="EA14" s="90">
        <v>0</v>
      </c>
      <c r="EB14" s="90">
        <f t="shared" si="74"/>
        <v>3835</v>
      </c>
      <c r="EC14" s="41">
        <f t="shared" si="75"/>
        <v>18.783366802174658</v>
      </c>
      <c r="ED14" s="90">
        <v>2143</v>
      </c>
      <c r="EE14" s="128">
        <f t="shared" si="76"/>
        <v>22.836743393009378</v>
      </c>
      <c r="EF14" s="90">
        <v>1486</v>
      </c>
      <c r="EG14" s="128">
        <f t="shared" si="77"/>
        <v>14.790484721807504</v>
      </c>
      <c r="EH14" s="90">
        <v>0</v>
      </c>
      <c r="EI14" s="90">
        <f t="shared" si="78"/>
        <v>3629</v>
      </c>
      <c r="EJ14" s="41">
        <f t="shared" si="79"/>
        <v>18.676341927847254</v>
      </c>
      <c r="EK14" s="90">
        <v>2009</v>
      </c>
      <c r="EL14" s="128">
        <f t="shared" si="80"/>
        <v>23.041633214818212</v>
      </c>
      <c r="EM14" s="90">
        <v>1365</v>
      </c>
      <c r="EN14" s="128">
        <f t="shared" si="81"/>
        <v>14.658505154639176</v>
      </c>
      <c r="EO14" s="90">
        <v>0</v>
      </c>
      <c r="EP14" s="90">
        <f t="shared" si="82"/>
        <v>3374</v>
      </c>
      <c r="EQ14" s="41">
        <f t="shared" si="83"/>
        <v>18.712217847041206</v>
      </c>
      <c r="ER14" s="90">
        <v>1918</v>
      </c>
      <c r="ES14" s="128">
        <f t="shared" si="84"/>
        <v>22.964559386973178</v>
      </c>
      <c r="ET14" s="90">
        <v>1319</v>
      </c>
      <c r="EU14" s="128">
        <f t="shared" si="85"/>
        <v>14.716054892335157</v>
      </c>
      <c r="EV14" s="90">
        <v>0</v>
      </c>
      <c r="EW14" s="90">
        <f t="shared" si="86"/>
        <v>3237</v>
      </c>
      <c r="EX14" s="41">
        <f t="shared" si="87"/>
        <v>18.694773317932427</v>
      </c>
      <c r="EY14" s="90">
        <v>1810</v>
      </c>
      <c r="EZ14" s="128">
        <f t="shared" si="88"/>
        <v>22.902695179045931</v>
      </c>
      <c r="FA14" s="90">
        <v>1253</v>
      </c>
      <c r="FB14" s="128">
        <f t="shared" si="89"/>
        <v>14.685888420065634</v>
      </c>
      <c r="FC14" s="90">
        <v>0</v>
      </c>
      <c r="FD14" s="90">
        <f t="shared" si="90"/>
        <v>3063</v>
      </c>
      <c r="FE14" s="41">
        <f t="shared" si="91"/>
        <v>18.637055065409189</v>
      </c>
      <c r="FF14" s="90">
        <v>1477</v>
      </c>
      <c r="FG14" s="128">
        <f t="shared" si="92"/>
        <v>22.835497835497836</v>
      </c>
      <c r="FH14" s="90">
        <v>1041</v>
      </c>
      <c r="FI14" s="128">
        <f t="shared" si="93"/>
        <v>14.639291238925608</v>
      </c>
      <c r="FJ14" s="90">
        <v>0</v>
      </c>
      <c r="FK14" s="90">
        <f t="shared" si="94"/>
        <v>2518</v>
      </c>
      <c r="FL14" s="41">
        <f t="shared" si="95"/>
        <v>18.543338979306281</v>
      </c>
      <c r="FM14" s="90">
        <v>1451</v>
      </c>
      <c r="FN14" s="128">
        <f t="shared" si="96"/>
        <v>22.789382754829589</v>
      </c>
      <c r="FO14" s="90">
        <v>1027</v>
      </c>
      <c r="FP14" s="128">
        <f t="shared" si="97"/>
        <v>14.60881934566145</v>
      </c>
      <c r="FQ14" s="90">
        <v>0</v>
      </c>
      <c r="FR14" s="90">
        <f t="shared" si="98"/>
        <v>2478</v>
      </c>
      <c r="FS14" s="41">
        <f t="shared" si="99"/>
        <v>18.496678360827051</v>
      </c>
      <c r="FT14" s="90">
        <v>1380</v>
      </c>
      <c r="FU14" s="161">
        <f t="shared" si="100"/>
        <v>22.877984084880637</v>
      </c>
      <c r="FV14" s="90">
        <v>978</v>
      </c>
      <c r="FW14" s="161">
        <f t="shared" si="101"/>
        <v>14.557904138136349</v>
      </c>
      <c r="FX14" s="90">
        <v>0</v>
      </c>
      <c r="FY14" s="90">
        <f t="shared" si="102"/>
        <v>2358</v>
      </c>
      <c r="FZ14" s="162">
        <f t="shared" si="103"/>
        <v>18.494117647058825</v>
      </c>
      <c r="GA14" s="90">
        <v>1308</v>
      </c>
      <c r="GB14" s="128">
        <f t="shared" si="104"/>
        <v>22.875131164742918</v>
      </c>
      <c r="GC14" s="90">
        <v>931</v>
      </c>
      <c r="GD14" s="128">
        <f t="shared" si="105"/>
        <v>14.497041420118343</v>
      </c>
      <c r="GE14" s="90">
        <v>0</v>
      </c>
      <c r="GF14" s="90">
        <f t="shared" si="106"/>
        <v>2239</v>
      </c>
      <c r="GG14" s="41">
        <f t="shared" si="107"/>
        <v>18.443163097199342</v>
      </c>
      <c r="GH14" s="90">
        <v>1239</v>
      </c>
      <c r="GI14" s="161">
        <f t="shared" si="108"/>
        <v>23.029739776951672</v>
      </c>
      <c r="GJ14" s="90">
        <v>888</v>
      </c>
      <c r="GK14" s="161">
        <f t="shared" si="109"/>
        <v>14.464896562958138</v>
      </c>
      <c r="GL14" s="90">
        <v>0</v>
      </c>
      <c r="GM14" s="90">
        <f t="shared" si="110"/>
        <v>2127</v>
      </c>
      <c r="GN14" s="162">
        <f t="shared" si="111"/>
        <v>18.465144543797205</v>
      </c>
    </row>
    <row r="15" spans="1:196" s="122" customFormat="1" x14ac:dyDescent="0.25">
      <c r="A15" s="30" t="s">
        <v>78</v>
      </c>
      <c r="B15" s="38">
        <v>673055</v>
      </c>
      <c r="C15" s="39">
        <f t="shared" si="0"/>
        <v>3.5639168555838334</v>
      </c>
      <c r="D15" s="40">
        <v>990611</v>
      </c>
      <c r="E15" s="39">
        <f t="shared" si="1"/>
        <v>5.1810261068828689</v>
      </c>
      <c r="F15" s="40">
        <f t="shared" si="2"/>
        <v>1663666</v>
      </c>
      <c r="G15" s="41">
        <f t="shared" si="3"/>
        <v>4.3774650220582751</v>
      </c>
      <c r="H15" s="29">
        <v>7470</v>
      </c>
      <c r="I15" s="128">
        <f t="shared" si="5"/>
        <v>56.944656197591094</v>
      </c>
      <c r="J15" s="90">
        <v>9435</v>
      </c>
      <c r="K15" s="128">
        <f t="shared" si="6"/>
        <v>72.582506346642049</v>
      </c>
      <c r="L15" s="29">
        <v>0</v>
      </c>
      <c r="M15" s="90">
        <f t="shared" si="7"/>
        <v>16905</v>
      </c>
      <c r="N15" s="41">
        <f t="shared" si="8"/>
        <v>64.727954971857415</v>
      </c>
      <c r="O15" s="29">
        <v>7444</v>
      </c>
      <c r="P15" s="128">
        <f t="shared" si="9"/>
        <v>57.204334127411052</v>
      </c>
      <c r="Q15" s="90">
        <v>9412</v>
      </c>
      <c r="R15" s="128">
        <f t="shared" si="10"/>
        <v>72.797586820326401</v>
      </c>
      <c r="S15" s="29">
        <v>0</v>
      </c>
      <c r="T15" s="90">
        <f t="shared" si="11"/>
        <v>16856</v>
      </c>
      <c r="U15" s="41">
        <f t="shared" si="12"/>
        <v>64.975715056664868</v>
      </c>
      <c r="V15" s="29">
        <v>7414</v>
      </c>
      <c r="W15" s="128">
        <f t="shared" si="13"/>
        <v>57.419454770755884</v>
      </c>
      <c r="X15" s="90">
        <v>9388</v>
      </c>
      <c r="Y15" s="128">
        <f t="shared" si="14"/>
        <v>72.93916556600108</v>
      </c>
      <c r="Z15" s="29">
        <v>0</v>
      </c>
      <c r="AA15" s="90">
        <f t="shared" si="15"/>
        <v>16802</v>
      </c>
      <c r="AB15" s="41">
        <f t="shared" si="16"/>
        <v>65.166970484427722</v>
      </c>
      <c r="AC15" s="29">
        <v>7372</v>
      </c>
      <c r="AD15" s="128">
        <f t="shared" si="17"/>
        <v>57.692909688527159</v>
      </c>
      <c r="AE15" s="90">
        <v>9347</v>
      </c>
      <c r="AF15" s="128">
        <f t="shared" si="18"/>
        <v>73.160613650594868</v>
      </c>
      <c r="AG15" s="29">
        <v>0</v>
      </c>
      <c r="AH15" s="90">
        <f t="shared" si="19"/>
        <v>16719</v>
      </c>
      <c r="AI15" s="41">
        <f t="shared" si="20"/>
        <v>65.426156374735854</v>
      </c>
      <c r="AJ15" s="29">
        <v>7336</v>
      </c>
      <c r="AK15" s="128">
        <f t="shared" si="21"/>
        <v>58.070133776616792</v>
      </c>
      <c r="AL15" s="90">
        <v>9306</v>
      </c>
      <c r="AM15" s="128">
        <f t="shared" si="22"/>
        <v>73.396955595867183</v>
      </c>
      <c r="AN15" s="29">
        <v>0</v>
      </c>
      <c r="AO15" s="90">
        <f t="shared" si="23"/>
        <v>16642</v>
      </c>
      <c r="AP15" s="41">
        <f t="shared" si="24"/>
        <v>65.74747155499368</v>
      </c>
      <c r="AQ15" s="29">
        <v>7282</v>
      </c>
      <c r="AR15" s="128">
        <f t="shared" si="25"/>
        <v>58.522864261030293</v>
      </c>
      <c r="AS15" s="90">
        <v>9265</v>
      </c>
      <c r="AT15" s="128">
        <f t="shared" si="26"/>
        <v>73.742438713785418</v>
      </c>
      <c r="AU15" s="29">
        <v>0</v>
      </c>
      <c r="AV15" s="90">
        <f t="shared" si="27"/>
        <v>16547</v>
      </c>
      <c r="AW15" s="41">
        <f t="shared" si="28"/>
        <v>66.169472547686652</v>
      </c>
      <c r="AX15" s="29">
        <v>7225</v>
      </c>
      <c r="AY15" s="128">
        <f t="shared" si="29"/>
        <v>58.893055102706228</v>
      </c>
      <c r="AZ15" s="90">
        <v>9217</v>
      </c>
      <c r="BA15" s="128">
        <f t="shared" si="30"/>
        <v>74.026182635932855</v>
      </c>
      <c r="BB15" s="29">
        <v>0</v>
      </c>
      <c r="BC15" s="90">
        <f t="shared" si="31"/>
        <v>16442</v>
      </c>
      <c r="BD15" s="41">
        <f t="shared" si="32"/>
        <v>66.515635745782603</v>
      </c>
      <c r="BE15" s="29">
        <v>7172</v>
      </c>
      <c r="BF15" s="128">
        <f t="shared" si="33"/>
        <v>59.410205434062291</v>
      </c>
      <c r="BG15" s="90">
        <v>9157</v>
      </c>
      <c r="BH15" s="128">
        <f t="shared" si="34"/>
        <v>74.266017842660176</v>
      </c>
      <c r="BI15" s="29">
        <v>0</v>
      </c>
      <c r="BJ15" s="90">
        <f t="shared" si="35"/>
        <v>16329</v>
      </c>
      <c r="BK15" s="41">
        <f t="shared" si="36"/>
        <v>66.916646176542898</v>
      </c>
      <c r="BL15" s="29">
        <v>7105</v>
      </c>
      <c r="BM15" s="128">
        <f t="shared" si="37"/>
        <v>59.967927076299802</v>
      </c>
      <c r="BN15" s="90">
        <v>9090</v>
      </c>
      <c r="BO15" s="128">
        <f t="shared" si="38"/>
        <v>74.624415072654131</v>
      </c>
      <c r="BP15" s="29">
        <v>0</v>
      </c>
      <c r="BQ15" s="90">
        <f t="shared" si="39"/>
        <v>16195</v>
      </c>
      <c r="BR15" s="41">
        <f t="shared" si="40"/>
        <v>67.39772774564068</v>
      </c>
      <c r="BS15" s="29">
        <v>7041</v>
      </c>
      <c r="BT15" s="128">
        <f t="shared" si="41"/>
        <v>60.169201845838316</v>
      </c>
      <c r="BU15" s="90">
        <v>9037</v>
      </c>
      <c r="BV15" s="128">
        <f t="shared" si="42"/>
        <v>74.890196403414265</v>
      </c>
      <c r="BW15" s="29">
        <v>0</v>
      </c>
      <c r="BX15" s="90">
        <f t="shared" si="43"/>
        <v>16078</v>
      </c>
      <c r="BY15" s="41">
        <f t="shared" si="44"/>
        <v>67.64272792292482</v>
      </c>
      <c r="BZ15" s="29">
        <v>6974</v>
      </c>
      <c r="CA15" s="128">
        <f t="shared" si="45"/>
        <v>60.62239221140473</v>
      </c>
      <c r="CB15" s="90">
        <v>8972</v>
      </c>
      <c r="CC15" s="128">
        <f t="shared" si="46"/>
        <v>75.199061268963206</v>
      </c>
      <c r="CD15" s="29">
        <v>0</v>
      </c>
      <c r="CE15" s="90">
        <f t="shared" si="47"/>
        <v>15946</v>
      </c>
      <c r="CF15" s="41">
        <f t="shared" si="48"/>
        <v>68.043524642628554</v>
      </c>
      <c r="CG15" s="29">
        <v>6899</v>
      </c>
      <c r="CH15" s="128">
        <f t="shared" si="49"/>
        <v>60.837742504409178</v>
      </c>
      <c r="CI15" s="90">
        <v>8913</v>
      </c>
      <c r="CJ15" s="128">
        <f t="shared" si="50"/>
        <v>75.546702830988295</v>
      </c>
      <c r="CK15" s="29">
        <v>0</v>
      </c>
      <c r="CL15" s="90">
        <f t="shared" si="51"/>
        <v>15812</v>
      </c>
      <c r="CM15" s="41">
        <f t="shared" si="52"/>
        <v>68.337799291209265</v>
      </c>
      <c r="CN15" s="29">
        <v>6774</v>
      </c>
      <c r="CO15" s="128">
        <f t="shared" si="53"/>
        <v>61.247739602169979</v>
      </c>
      <c r="CP15" s="29">
        <v>8806</v>
      </c>
      <c r="CQ15" s="128">
        <f t="shared" si="54"/>
        <v>75.94652867615352</v>
      </c>
      <c r="CR15" s="90">
        <v>0</v>
      </c>
      <c r="CS15" s="90">
        <f t="shared" si="55"/>
        <v>15580</v>
      </c>
      <c r="CT15" s="41">
        <f t="shared" si="56"/>
        <v>68.770690796733618</v>
      </c>
      <c r="CU15" s="90">
        <v>6698</v>
      </c>
      <c r="CV15" s="128">
        <f t="shared" si="57"/>
        <v>61.607799852832969</v>
      </c>
      <c r="CW15" s="90">
        <v>8702</v>
      </c>
      <c r="CX15" s="128">
        <f t="shared" si="4"/>
        <v>76.212997022245574</v>
      </c>
      <c r="CY15" s="90">
        <v>0</v>
      </c>
      <c r="CZ15" s="90">
        <f t="shared" si="58"/>
        <v>15400</v>
      </c>
      <c r="DA15" s="41">
        <f t="shared" si="59"/>
        <v>69.089277703005834</v>
      </c>
      <c r="DB15" s="90">
        <v>6646</v>
      </c>
      <c r="DC15" s="128">
        <f t="shared" si="60"/>
        <v>61.811755952380956</v>
      </c>
      <c r="DD15" s="90">
        <v>8641</v>
      </c>
      <c r="DE15" s="128">
        <f t="shared" si="61"/>
        <v>76.333922261484105</v>
      </c>
      <c r="DF15" s="90">
        <v>0</v>
      </c>
      <c r="DG15" s="90">
        <f t="shared" si="62"/>
        <v>15287</v>
      </c>
      <c r="DH15" s="41">
        <f t="shared" si="63"/>
        <v>69.259695541862996</v>
      </c>
      <c r="DI15" s="90">
        <v>6577</v>
      </c>
      <c r="DJ15" s="128">
        <f t="shared" si="64"/>
        <v>62.029614260115061</v>
      </c>
      <c r="DK15" s="90">
        <v>8558</v>
      </c>
      <c r="DL15" s="128">
        <f t="shared" si="65"/>
        <v>76.438013576277243</v>
      </c>
      <c r="DM15" s="90">
        <v>0</v>
      </c>
      <c r="DN15" s="90">
        <f t="shared" si="66"/>
        <v>15135</v>
      </c>
      <c r="DO15" s="41">
        <f t="shared" si="67"/>
        <v>69.429790357355841</v>
      </c>
      <c r="DP15" s="90">
        <v>6411</v>
      </c>
      <c r="DQ15" s="128">
        <f t="shared" si="68"/>
        <v>62.266899766899762</v>
      </c>
      <c r="DR15" s="90">
        <v>8366</v>
      </c>
      <c r="DS15" s="128">
        <f t="shared" si="69"/>
        <v>76.485646370451633</v>
      </c>
      <c r="DT15" s="90">
        <v>0</v>
      </c>
      <c r="DU15" s="90">
        <f t="shared" si="70"/>
        <v>14777</v>
      </c>
      <c r="DV15" s="41">
        <f t="shared" si="71"/>
        <v>69.591221625694644</v>
      </c>
      <c r="DW15" s="90">
        <v>6195</v>
      </c>
      <c r="DX15" s="128">
        <f t="shared" si="72"/>
        <v>62.65169902912622</v>
      </c>
      <c r="DY15" s="90">
        <v>8083</v>
      </c>
      <c r="DZ15" s="128">
        <f t="shared" si="73"/>
        <v>76.768923924399274</v>
      </c>
      <c r="EA15" s="90">
        <v>0</v>
      </c>
      <c r="EB15" s="90">
        <f t="shared" si="74"/>
        <v>14278</v>
      </c>
      <c r="EC15" s="41">
        <f t="shared" si="75"/>
        <v>69.931919478865652</v>
      </c>
      <c r="ED15" s="90">
        <v>5916</v>
      </c>
      <c r="EE15" s="128">
        <f t="shared" si="76"/>
        <v>63.04347826086957</v>
      </c>
      <c r="EF15" s="90">
        <v>7751</v>
      </c>
      <c r="EG15" s="128">
        <f t="shared" si="77"/>
        <v>77.147407186224754</v>
      </c>
      <c r="EH15" s="90">
        <v>0</v>
      </c>
      <c r="EI15" s="90">
        <f t="shared" si="78"/>
        <v>13667</v>
      </c>
      <c r="EJ15" s="41">
        <f t="shared" si="79"/>
        <v>70.336060933559779</v>
      </c>
      <c r="EK15" s="90">
        <v>5485</v>
      </c>
      <c r="EL15" s="128">
        <f t="shared" si="80"/>
        <v>62.908590434682878</v>
      </c>
      <c r="EM15" s="90">
        <v>7191</v>
      </c>
      <c r="EN15" s="128">
        <f t="shared" si="81"/>
        <v>77.222938144329902</v>
      </c>
      <c r="EO15" s="90">
        <v>0</v>
      </c>
      <c r="EP15" s="90">
        <f t="shared" si="82"/>
        <v>12676</v>
      </c>
      <c r="EQ15" s="41">
        <f t="shared" si="83"/>
        <v>70.301148022849532</v>
      </c>
      <c r="ER15" s="90">
        <v>5269</v>
      </c>
      <c r="ES15" s="128">
        <f t="shared" si="84"/>
        <v>63.086685823754785</v>
      </c>
      <c r="ET15" s="90">
        <v>6926</v>
      </c>
      <c r="EU15" s="128">
        <f t="shared" si="85"/>
        <v>77.273234408122278</v>
      </c>
      <c r="EV15" s="90">
        <v>0</v>
      </c>
      <c r="EW15" s="90">
        <f t="shared" si="86"/>
        <v>12195</v>
      </c>
      <c r="EX15" s="41">
        <f t="shared" si="87"/>
        <v>70.430262777938196</v>
      </c>
      <c r="EY15" s="90">
        <v>5004</v>
      </c>
      <c r="EZ15" s="128">
        <f t="shared" si="88"/>
        <v>63.317727445273938</v>
      </c>
      <c r="FA15" s="90">
        <v>6597</v>
      </c>
      <c r="FB15" s="128">
        <f t="shared" si="89"/>
        <v>77.320675105485236</v>
      </c>
      <c r="FC15" s="90">
        <v>0</v>
      </c>
      <c r="FD15" s="90">
        <f t="shared" si="90"/>
        <v>11601</v>
      </c>
      <c r="FE15" s="41">
        <f t="shared" si="91"/>
        <v>70.587161545482203</v>
      </c>
      <c r="FF15" s="90">
        <v>4073</v>
      </c>
      <c r="FG15" s="128">
        <f t="shared" si="92"/>
        <v>62.971552257266538</v>
      </c>
      <c r="FH15" s="90">
        <v>5508</v>
      </c>
      <c r="FI15" s="128">
        <f t="shared" si="93"/>
        <v>77.45746027281676</v>
      </c>
      <c r="FJ15" s="90">
        <v>0</v>
      </c>
      <c r="FK15" s="90">
        <f t="shared" si="94"/>
        <v>9581</v>
      </c>
      <c r="FL15" s="41">
        <f t="shared" si="95"/>
        <v>70.55747845938582</v>
      </c>
      <c r="FM15" s="90">
        <v>4014</v>
      </c>
      <c r="FN15" s="128">
        <f t="shared" si="96"/>
        <v>63.043819695303917</v>
      </c>
      <c r="FO15" s="90">
        <v>5453</v>
      </c>
      <c r="FP15" s="128">
        <f t="shared" si="97"/>
        <v>77.567567567567565</v>
      </c>
      <c r="FQ15" s="90">
        <v>0</v>
      </c>
      <c r="FR15" s="90">
        <f t="shared" si="98"/>
        <v>9467</v>
      </c>
      <c r="FS15" s="41">
        <f t="shared" si="99"/>
        <v>70.665074270359042</v>
      </c>
      <c r="FT15" s="90">
        <v>3809</v>
      </c>
      <c r="FU15" s="161">
        <f t="shared" si="100"/>
        <v>63.146551724137936</v>
      </c>
      <c r="FV15" s="90">
        <v>5220</v>
      </c>
      <c r="FW15" s="161">
        <f t="shared" si="101"/>
        <v>77.701696933611203</v>
      </c>
      <c r="FX15" s="90">
        <v>0</v>
      </c>
      <c r="FY15" s="90">
        <f t="shared" si="102"/>
        <v>9029</v>
      </c>
      <c r="FZ15" s="162">
        <f t="shared" si="103"/>
        <v>70.815686274509801</v>
      </c>
      <c r="GA15" s="90">
        <v>3611</v>
      </c>
      <c r="GB15" s="128">
        <f t="shared" si="104"/>
        <v>63.151451556488283</v>
      </c>
      <c r="GC15" s="90">
        <v>4992</v>
      </c>
      <c r="GD15" s="128">
        <f t="shared" si="105"/>
        <v>77.732793522267201</v>
      </c>
      <c r="GE15" s="90">
        <v>0</v>
      </c>
      <c r="GF15" s="90">
        <f t="shared" si="106"/>
        <v>8603</v>
      </c>
      <c r="GG15" s="41">
        <f t="shared" si="107"/>
        <v>70.864909390444808</v>
      </c>
      <c r="GH15" s="90">
        <v>3396</v>
      </c>
      <c r="GI15" s="161">
        <f t="shared" si="108"/>
        <v>63.122676579925653</v>
      </c>
      <c r="GJ15" s="90">
        <v>4773</v>
      </c>
      <c r="GK15" s="161">
        <f t="shared" si="109"/>
        <v>77.748819025899991</v>
      </c>
      <c r="GL15" s="90">
        <v>0</v>
      </c>
      <c r="GM15" s="90">
        <f t="shared" si="110"/>
        <v>8169</v>
      </c>
      <c r="GN15" s="162">
        <f t="shared" si="111"/>
        <v>70.91761437624794</v>
      </c>
    </row>
    <row r="16" spans="1:196" s="122" customFormat="1" ht="15" x14ac:dyDescent="0.25">
      <c r="A16" s="30"/>
      <c r="B16" s="29"/>
      <c r="C16" s="129"/>
      <c r="D16" s="29"/>
      <c r="E16" s="129"/>
      <c r="F16" s="29"/>
      <c r="G16" s="48"/>
      <c r="H16" s="29"/>
      <c r="I16" s="129"/>
      <c r="J16" s="29"/>
      <c r="K16" s="129"/>
      <c r="L16" s="56"/>
      <c r="M16" s="29"/>
      <c r="N16" s="48"/>
      <c r="O16" s="29"/>
      <c r="P16" s="129"/>
      <c r="Q16" s="29"/>
      <c r="R16" s="129"/>
      <c r="S16" s="56"/>
      <c r="T16" s="29"/>
      <c r="U16" s="48"/>
      <c r="V16" s="29"/>
      <c r="W16" s="129"/>
      <c r="X16" s="29"/>
      <c r="Y16" s="129"/>
      <c r="Z16" s="56"/>
      <c r="AA16" s="29"/>
      <c r="AB16" s="48"/>
      <c r="AC16" s="29"/>
      <c r="AD16" s="129"/>
      <c r="AE16" s="29"/>
      <c r="AF16" s="129"/>
      <c r="AG16" s="56"/>
      <c r="AH16" s="29"/>
      <c r="AI16" s="48"/>
      <c r="AJ16" s="29"/>
      <c r="AK16" s="129"/>
      <c r="AL16" s="29"/>
      <c r="AM16" s="129"/>
      <c r="AN16" s="56"/>
      <c r="AO16" s="29"/>
      <c r="AP16" s="48"/>
      <c r="AQ16" s="29"/>
      <c r="AR16" s="129"/>
      <c r="AS16" s="29"/>
      <c r="AT16" s="129"/>
      <c r="AU16" s="56"/>
      <c r="AV16" s="29"/>
      <c r="AW16" s="48"/>
      <c r="AX16" s="29"/>
      <c r="AY16" s="129"/>
      <c r="AZ16" s="29"/>
      <c r="BA16" s="129"/>
      <c r="BB16" s="56"/>
      <c r="BC16" s="29"/>
      <c r="BD16" s="48"/>
      <c r="BE16" s="29"/>
      <c r="BF16" s="129"/>
      <c r="BG16" s="29"/>
      <c r="BH16" s="129"/>
      <c r="BI16" s="56"/>
      <c r="BJ16" s="29"/>
      <c r="BK16" s="48"/>
      <c r="BL16" s="29"/>
      <c r="BM16" s="129"/>
      <c r="BN16" s="29"/>
      <c r="BO16" s="129"/>
      <c r="BP16" s="56"/>
      <c r="BQ16" s="29"/>
      <c r="BR16" s="48"/>
      <c r="BS16" s="29"/>
      <c r="BT16" s="129"/>
      <c r="BU16" s="29"/>
      <c r="BV16" s="129"/>
      <c r="BW16" s="56"/>
      <c r="BX16" s="29"/>
      <c r="BY16" s="48"/>
      <c r="BZ16" s="29"/>
      <c r="CA16" s="129"/>
      <c r="CB16" s="29"/>
      <c r="CC16" s="129"/>
      <c r="CD16" s="56"/>
      <c r="CE16" s="29"/>
      <c r="CF16" s="48"/>
      <c r="CG16" s="29"/>
      <c r="CH16" s="129"/>
      <c r="CI16" s="29"/>
      <c r="CJ16" s="129"/>
      <c r="CK16" s="56"/>
      <c r="CL16" s="29"/>
      <c r="CM16" s="48"/>
      <c r="CN16" s="44"/>
      <c r="CO16" s="129"/>
      <c r="CP16" s="29"/>
      <c r="CQ16" s="129"/>
      <c r="CR16" s="56"/>
      <c r="CS16" s="29"/>
      <c r="CT16" s="48"/>
      <c r="CU16" s="44"/>
      <c r="CV16" s="129"/>
      <c r="CW16" s="29"/>
      <c r="CX16" s="129"/>
      <c r="CY16" s="56"/>
      <c r="CZ16" s="29"/>
      <c r="DA16" s="48"/>
      <c r="DB16" s="44"/>
      <c r="DC16" s="129"/>
      <c r="DD16" s="29"/>
      <c r="DE16" s="129"/>
      <c r="DF16" s="56"/>
      <c r="DG16" s="29"/>
      <c r="DH16" s="48"/>
      <c r="DI16" s="44"/>
      <c r="DJ16" s="129"/>
      <c r="DK16" s="29"/>
      <c r="DL16" s="129"/>
      <c r="DM16" s="56"/>
      <c r="DN16" s="29"/>
      <c r="DO16" s="48"/>
      <c r="DP16" s="44"/>
      <c r="DQ16" s="129"/>
      <c r="DR16" s="29"/>
      <c r="DS16" s="129"/>
      <c r="DT16" s="56"/>
      <c r="DU16" s="29"/>
      <c r="DV16" s="48"/>
      <c r="DW16" s="44"/>
      <c r="DX16" s="129"/>
      <c r="DY16" s="29"/>
      <c r="DZ16" s="129"/>
      <c r="EA16" s="56"/>
      <c r="EB16" s="29"/>
      <c r="EC16" s="48"/>
      <c r="ED16" s="44"/>
      <c r="EE16" s="129"/>
      <c r="EF16" s="29"/>
      <c r="EG16" s="129"/>
      <c r="EH16" s="56"/>
      <c r="EI16" s="29"/>
      <c r="EJ16" s="48"/>
      <c r="EK16" s="44"/>
      <c r="EL16" s="129"/>
      <c r="EM16" s="29"/>
      <c r="EN16" s="129"/>
      <c r="EO16" s="56"/>
      <c r="EP16" s="29"/>
      <c r="EQ16" s="48"/>
      <c r="ER16" s="44"/>
      <c r="ES16" s="129"/>
      <c r="ET16" s="29"/>
      <c r="EU16" s="129"/>
      <c r="EV16" s="56"/>
      <c r="EW16" s="29"/>
      <c r="EX16" s="48"/>
      <c r="EY16" s="44"/>
      <c r="EZ16" s="129"/>
      <c r="FA16" s="29"/>
      <c r="FB16" s="129"/>
      <c r="FC16" s="56"/>
      <c r="FD16" s="29"/>
      <c r="FE16" s="48"/>
      <c r="FF16" s="44"/>
      <c r="FG16" s="129"/>
      <c r="FH16" s="29"/>
      <c r="FI16" s="129"/>
      <c r="FJ16" s="56"/>
      <c r="FK16" s="29"/>
      <c r="FL16" s="48"/>
      <c r="FM16" s="44"/>
      <c r="FN16" s="129"/>
      <c r="FO16" s="29"/>
      <c r="FP16" s="129"/>
      <c r="FQ16" s="56"/>
      <c r="FR16" s="29"/>
      <c r="FS16" s="48"/>
      <c r="FT16" s="163"/>
      <c r="FU16" s="164"/>
      <c r="FV16" s="165"/>
      <c r="FW16" s="164"/>
      <c r="FX16" s="166"/>
      <c r="FY16" s="29"/>
      <c r="FZ16" s="167"/>
      <c r="GA16" s="44"/>
      <c r="GB16" s="129"/>
      <c r="GC16" s="29"/>
      <c r="GD16" s="129"/>
      <c r="GE16" s="56"/>
      <c r="GF16" s="29"/>
      <c r="GG16" s="48"/>
      <c r="GH16" s="163"/>
      <c r="GI16" s="164"/>
      <c r="GJ16" s="165"/>
      <c r="GK16" s="164"/>
      <c r="GL16" s="166"/>
      <c r="GM16" s="165"/>
      <c r="GN16" s="167"/>
    </row>
    <row r="17" spans="1:196" s="138" customFormat="1" x14ac:dyDescent="0.25">
      <c r="A17" s="130" t="s">
        <v>79</v>
      </c>
      <c r="B17" s="131">
        <f t="shared" ref="B17:G17" si="112">SUM(B8:B15)</f>
        <v>18885261</v>
      </c>
      <c r="C17" s="132">
        <f t="shared" si="112"/>
        <v>99.999999999999986</v>
      </c>
      <c r="D17" s="131">
        <f t="shared" si="112"/>
        <v>19119977</v>
      </c>
      <c r="E17" s="132">
        <f t="shared" si="112"/>
        <v>100.00000000000001</v>
      </c>
      <c r="F17" s="131">
        <f t="shared" si="112"/>
        <v>38005238</v>
      </c>
      <c r="G17" s="132">
        <f t="shared" si="112"/>
        <v>99.999999999999986</v>
      </c>
      <c r="H17" s="133">
        <f>SUM(H8:H15)</f>
        <v>13118</v>
      </c>
      <c r="I17" s="134">
        <f>SUM(I8:I15)</f>
        <v>100</v>
      </c>
      <c r="J17" s="135">
        <f t="shared" ref="J17:L17" si="113">SUM(J8:J15)</f>
        <v>12999</v>
      </c>
      <c r="K17" s="134">
        <f t="shared" si="113"/>
        <v>100</v>
      </c>
      <c r="L17" s="136">
        <f t="shared" si="113"/>
        <v>0</v>
      </c>
      <c r="M17" s="90">
        <f t="shared" ref="M17" si="114">H17+J17+L17</f>
        <v>26117</v>
      </c>
      <c r="N17" s="137">
        <f t="shared" ref="N17" si="115">SUM(N8:N15)</f>
        <v>100</v>
      </c>
      <c r="O17" s="133">
        <f>SUM(O8:O15)</f>
        <v>13013</v>
      </c>
      <c r="P17" s="134">
        <f>SUM(P8:P15)</f>
        <v>100</v>
      </c>
      <c r="Q17" s="135">
        <f t="shared" ref="Q17:S17" si="116">SUM(Q8:Q15)</f>
        <v>12929</v>
      </c>
      <c r="R17" s="134">
        <f t="shared" si="116"/>
        <v>100</v>
      </c>
      <c r="S17" s="136">
        <f t="shared" si="116"/>
        <v>0</v>
      </c>
      <c r="T17" s="90">
        <f t="shared" ref="T17" si="117">O17+Q17+S17</f>
        <v>25942</v>
      </c>
      <c r="U17" s="137">
        <f t="shared" ref="U17" si="118">SUM(U8:U15)</f>
        <v>100</v>
      </c>
      <c r="V17" s="133">
        <f>SUM(V8:V15)</f>
        <v>12912</v>
      </c>
      <c r="W17" s="134">
        <f>SUM(W8:W15)</f>
        <v>100</v>
      </c>
      <c r="X17" s="135">
        <f t="shared" ref="X17:Z17" si="119">SUM(X8:X15)</f>
        <v>12871</v>
      </c>
      <c r="Y17" s="134">
        <f t="shared" si="119"/>
        <v>99.999999999999986</v>
      </c>
      <c r="Z17" s="136">
        <f t="shared" si="119"/>
        <v>0</v>
      </c>
      <c r="AA17" s="90">
        <f t="shared" ref="AA17" si="120">V17+X17+Z17</f>
        <v>25783</v>
      </c>
      <c r="AB17" s="137">
        <f t="shared" ref="AB17" si="121">SUM(AB8:AB15)</f>
        <v>100</v>
      </c>
      <c r="AC17" s="133">
        <f>SUM(AC8:AC15)</f>
        <v>12778</v>
      </c>
      <c r="AD17" s="134">
        <f>SUM(AD8:AD15)</f>
        <v>100</v>
      </c>
      <c r="AE17" s="135">
        <f t="shared" ref="AE17:AG17" si="122">SUM(AE8:AE15)</f>
        <v>12776</v>
      </c>
      <c r="AF17" s="134">
        <f t="shared" si="122"/>
        <v>100</v>
      </c>
      <c r="AG17" s="136">
        <f t="shared" si="122"/>
        <v>0</v>
      </c>
      <c r="AH17" s="90">
        <f t="shared" ref="AH17" si="123">AC17+AE17+AG17</f>
        <v>25554</v>
      </c>
      <c r="AI17" s="137">
        <f t="shared" ref="AI17" si="124">SUM(AI8:AI15)</f>
        <v>100</v>
      </c>
      <c r="AJ17" s="133">
        <f>SUM(AJ8:AJ15)</f>
        <v>12633</v>
      </c>
      <c r="AK17" s="134">
        <f>SUM(AK8:AK15)</f>
        <v>100</v>
      </c>
      <c r="AL17" s="135">
        <f t="shared" ref="AL17:AN17" si="125">SUM(AL8:AL15)</f>
        <v>12679</v>
      </c>
      <c r="AM17" s="134">
        <f t="shared" si="125"/>
        <v>100</v>
      </c>
      <c r="AN17" s="136">
        <f t="shared" si="125"/>
        <v>0</v>
      </c>
      <c r="AO17" s="90">
        <f t="shared" ref="AO17" si="126">AJ17+AL17+AN17</f>
        <v>25312</v>
      </c>
      <c r="AP17" s="137">
        <f t="shared" ref="AP17" si="127">SUM(AP8:AP15)</f>
        <v>100</v>
      </c>
      <c r="AQ17" s="133">
        <f>SUM(AQ8:AQ15)</f>
        <v>12443</v>
      </c>
      <c r="AR17" s="134">
        <f>SUM(AR8:AR15)</f>
        <v>100</v>
      </c>
      <c r="AS17" s="135">
        <f t="shared" ref="AS17:AU17" si="128">SUM(AS8:AS15)</f>
        <v>12564</v>
      </c>
      <c r="AT17" s="134">
        <f t="shared" si="128"/>
        <v>100</v>
      </c>
      <c r="AU17" s="136">
        <f t="shared" si="128"/>
        <v>0</v>
      </c>
      <c r="AV17" s="90">
        <f t="shared" ref="AV17" si="129">AQ17+AS17+AU17</f>
        <v>25007</v>
      </c>
      <c r="AW17" s="137">
        <f t="shared" ref="AW17" si="130">SUM(AW8:AW15)</f>
        <v>100</v>
      </c>
      <c r="AX17" s="133">
        <f>SUM(AX8:AX15)</f>
        <v>12268</v>
      </c>
      <c r="AY17" s="134">
        <f>SUM(AY8:AY15)</f>
        <v>100</v>
      </c>
      <c r="AZ17" s="135">
        <f t="shared" ref="AZ17:BB17" si="131">SUM(AZ8:AZ15)</f>
        <v>12451</v>
      </c>
      <c r="BA17" s="134">
        <f t="shared" si="131"/>
        <v>100</v>
      </c>
      <c r="BB17" s="136">
        <f t="shared" si="131"/>
        <v>0</v>
      </c>
      <c r="BC17" s="90">
        <f t="shared" ref="BC17" si="132">AX17+AZ17+BB17</f>
        <v>24719</v>
      </c>
      <c r="BD17" s="137">
        <f t="shared" ref="BD17" si="133">SUM(BD8:BD15)</f>
        <v>100</v>
      </c>
      <c r="BE17" s="133">
        <f>SUM(BE8:BE15)</f>
        <v>12072</v>
      </c>
      <c r="BF17" s="134">
        <f>SUM(BF8:BF15)</f>
        <v>100</v>
      </c>
      <c r="BG17" s="135">
        <f t="shared" ref="BG17:BI17" si="134">SUM(BG8:BG15)</f>
        <v>12330</v>
      </c>
      <c r="BH17" s="134">
        <f t="shared" si="134"/>
        <v>100</v>
      </c>
      <c r="BI17" s="136">
        <f t="shared" si="134"/>
        <v>0</v>
      </c>
      <c r="BJ17" s="90">
        <f t="shared" ref="BJ17" si="135">BE17+BG17+BI17</f>
        <v>24402</v>
      </c>
      <c r="BK17" s="137">
        <f t="shared" ref="BK17" si="136">SUM(BK8:BK15)</f>
        <v>100</v>
      </c>
      <c r="BL17" s="133">
        <f>SUM(BL8:BL15)</f>
        <v>11848</v>
      </c>
      <c r="BM17" s="134">
        <f>SUM(BM8:BM15)</f>
        <v>100</v>
      </c>
      <c r="BN17" s="135">
        <f t="shared" ref="BN17:BR17" si="137">SUM(BN8:BN15)</f>
        <v>12181</v>
      </c>
      <c r="BO17" s="134">
        <f t="shared" si="137"/>
        <v>100</v>
      </c>
      <c r="BP17" s="136">
        <f t="shared" si="137"/>
        <v>0</v>
      </c>
      <c r="BQ17" s="90">
        <f t="shared" si="39"/>
        <v>24029</v>
      </c>
      <c r="BR17" s="137">
        <f t="shared" si="137"/>
        <v>100</v>
      </c>
      <c r="BS17" s="133">
        <f>SUM(BS8:BS15)</f>
        <v>11702</v>
      </c>
      <c r="BT17" s="134">
        <f>SUM(BT8:BT15)</f>
        <v>100</v>
      </c>
      <c r="BU17" s="135">
        <f t="shared" ref="BU17:BY17" si="138">SUM(BU8:BU15)</f>
        <v>12067</v>
      </c>
      <c r="BV17" s="134">
        <f t="shared" si="138"/>
        <v>100</v>
      </c>
      <c r="BW17" s="136">
        <f t="shared" si="138"/>
        <v>0</v>
      </c>
      <c r="BX17" s="90">
        <f t="shared" si="43"/>
        <v>23769</v>
      </c>
      <c r="BY17" s="137">
        <f t="shared" si="138"/>
        <v>100</v>
      </c>
      <c r="BZ17" s="133">
        <f>SUM(BZ8:BZ15)</f>
        <v>11504</v>
      </c>
      <c r="CA17" s="134">
        <f>SUM(CA8:CA15)</f>
        <v>100</v>
      </c>
      <c r="CB17" s="135">
        <f t="shared" ref="CB17:CF17" si="139">SUM(CB8:CB15)</f>
        <v>11931</v>
      </c>
      <c r="CC17" s="134">
        <f t="shared" si="139"/>
        <v>100</v>
      </c>
      <c r="CD17" s="136">
        <f t="shared" si="139"/>
        <v>0</v>
      </c>
      <c r="CE17" s="90">
        <f t="shared" si="47"/>
        <v>23435</v>
      </c>
      <c r="CF17" s="137">
        <f t="shared" si="139"/>
        <v>100</v>
      </c>
      <c r="CG17" s="133">
        <f>SUM(CG8:CG15)</f>
        <v>11340</v>
      </c>
      <c r="CH17" s="134">
        <f>SUM(CH8:CH15)</f>
        <v>100</v>
      </c>
      <c r="CI17" s="135">
        <f t="shared" ref="CI17:CM17" si="140">SUM(CI8:CI15)</f>
        <v>11798</v>
      </c>
      <c r="CJ17" s="134">
        <f t="shared" si="140"/>
        <v>100</v>
      </c>
      <c r="CK17" s="136">
        <f t="shared" si="140"/>
        <v>0</v>
      </c>
      <c r="CL17" s="90">
        <f t="shared" si="51"/>
        <v>23138</v>
      </c>
      <c r="CM17" s="137">
        <f t="shared" si="140"/>
        <v>100</v>
      </c>
      <c r="CN17" s="133">
        <f>SUM(CN8:CN15)</f>
        <v>11060</v>
      </c>
      <c r="CO17" s="134">
        <f>SUM(CO8:CO15)</f>
        <v>100</v>
      </c>
      <c r="CP17" s="135">
        <f t="shared" ref="CP17:CT17" si="141">SUM(CP8:CP15)</f>
        <v>11595</v>
      </c>
      <c r="CQ17" s="134">
        <f t="shared" si="141"/>
        <v>100</v>
      </c>
      <c r="CR17" s="136">
        <f t="shared" si="141"/>
        <v>0</v>
      </c>
      <c r="CS17" s="90">
        <f t="shared" si="55"/>
        <v>22655</v>
      </c>
      <c r="CT17" s="137">
        <f t="shared" si="141"/>
        <v>100</v>
      </c>
      <c r="CU17" s="133">
        <f>SUM(CU8:CU15)</f>
        <v>10872</v>
      </c>
      <c r="CV17" s="134">
        <f>SUM(CV8:CV15)</f>
        <v>100</v>
      </c>
      <c r="CW17" s="135">
        <f>SUM(CW8:CW15)</f>
        <v>11418</v>
      </c>
      <c r="CX17" s="134">
        <f t="shared" ref="CX17:DA17" si="142">SUM(CX8:CX15)</f>
        <v>100</v>
      </c>
      <c r="CY17" s="136">
        <f t="shared" si="142"/>
        <v>0</v>
      </c>
      <c r="CZ17" s="90">
        <f t="shared" si="58"/>
        <v>22290</v>
      </c>
      <c r="DA17" s="137">
        <f t="shared" si="142"/>
        <v>100</v>
      </c>
      <c r="DB17" s="133">
        <f>SUM(DB8:DB15)</f>
        <v>10752</v>
      </c>
      <c r="DC17" s="134">
        <f>SUM(DC8:DC15)</f>
        <v>100</v>
      </c>
      <c r="DD17" s="135">
        <f t="shared" ref="DD17:DH17" si="143">SUM(DD8:DD15)</f>
        <v>11320</v>
      </c>
      <c r="DE17" s="134">
        <f t="shared" si="143"/>
        <v>100</v>
      </c>
      <c r="DF17" s="136">
        <f t="shared" si="143"/>
        <v>0</v>
      </c>
      <c r="DG17" s="90">
        <f t="shared" si="62"/>
        <v>22072</v>
      </c>
      <c r="DH17" s="137">
        <f t="shared" si="143"/>
        <v>100</v>
      </c>
      <c r="DI17" s="133">
        <f>SUM(DI8:DI15)</f>
        <v>10603</v>
      </c>
      <c r="DJ17" s="134">
        <f>SUM(DJ8:DJ15)</f>
        <v>100</v>
      </c>
      <c r="DK17" s="135">
        <f t="shared" ref="DK17:DO17" si="144">SUM(DK8:DK15)</f>
        <v>11196</v>
      </c>
      <c r="DL17" s="134">
        <f t="shared" si="144"/>
        <v>100</v>
      </c>
      <c r="DM17" s="136">
        <f t="shared" si="144"/>
        <v>0</v>
      </c>
      <c r="DN17" s="90">
        <f t="shared" si="66"/>
        <v>21799</v>
      </c>
      <c r="DO17" s="137">
        <f t="shared" si="144"/>
        <v>100</v>
      </c>
      <c r="DP17" s="133">
        <f>SUM(DP8:DP15)</f>
        <v>10296</v>
      </c>
      <c r="DQ17" s="134">
        <f>SUM(DQ8:DQ15)</f>
        <v>100</v>
      </c>
      <c r="DR17" s="135">
        <f t="shared" ref="DR17:DV17" si="145">SUM(DR8:DR15)</f>
        <v>10938</v>
      </c>
      <c r="DS17" s="134">
        <f t="shared" si="145"/>
        <v>100</v>
      </c>
      <c r="DT17" s="136">
        <f t="shared" si="145"/>
        <v>0</v>
      </c>
      <c r="DU17" s="90">
        <f t="shared" si="70"/>
        <v>21234</v>
      </c>
      <c r="DV17" s="137">
        <f t="shared" si="145"/>
        <v>100</v>
      </c>
      <c r="DW17" s="133">
        <f>SUM(DW8:DW15)</f>
        <v>9888</v>
      </c>
      <c r="DX17" s="134">
        <f>SUM(DX8:DX15)</f>
        <v>100</v>
      </c>
      <c r="DY17" s="135">
        <f t="shared" ref="DY17:EC17" si="146">SUM(DY8:DY15)</f>
        <v>10529</v>
      </c>
      <c r="DZ17" s="134">
        <f t="shared" si="146"/>
        <v>100</v>
      </c>
      <c r="EA17" s="136">
        <f t="shared" si="146"/>
        <v>0</v>
      </c>
      <c r="EB17" s="90">
        <f t="shared" si="74"/>
        <v>20417</v>
      </c>
      <c r="EC17" s="137">
        <f t="shared" si="146"/>
        <v>100</v>
      </c>
      <c r="ED17" s="133">
        <f>SUM(ED8:ED15)</f>
        <v>9384</v>
      </c>
      <c r="EE17" s="134">
        <f>SUM(EE8:EE15)</f>
        <v>100</v>
      </c>
      <c r="EF17" s="135">
        <f t="shared" ref="EF17:EJ17" si="147">SUM(EF8:EF15)</f>
        <v>10047</v>
      </c>
      <c r="EG17" s="134">
        <f t="shared" si="147"/>
        <v>100</v>
      </c>
      <c r="EH17" s="136">
        <f t="shared" si="147"/>
        <v>0</v>
      </c>
      <c r="EI17" s="90">
        <f t="shared" si="78"/>
        <v>19431</v>
      </c>
      <c r="EJ17" s="137">
        <f t="shared" si="147"/>
        <v>100</v>
      </c>
      <c r="EK17" s="133">
        <f>SUM(EK8:EK15)</f>
        <v>8719</v>
      </c>
      <c r="EL17" s="134">
        <f>SUM(EL8:EL15)</f>
        <v>100</v>
      </c>
      <c r="EM17" s="135">
        <f t="shared" ref="EM17:EQ17" si="148">SUM(EM8:EM15)</f>
        <v>9312</v>
      </c>
      <c r="EN17" s="134">
        <f t="shared" si="148"/>
        <v>100</v>
      </c>
      <c r="EO17" s="136">
        <f t="shared" si="148"/>
        <v>0</v>
      </c>
      <c r="EP17" s="90">
        <f t="shared" si="82"/>
        <v>18031</v>
      </c>
      <c r="EQ17" s="137">
        <f t="shared" si="148"/>
        <v>100</v>
      </c>
      <c r="ER17" s="133">
        <f>SUM(ER8:ER15)</f>
        <v>8352</v>
      </c>
      <c r="ES17" s="134">
        <f>SUM(ES8:ES15)</f>
        <v>100</v>
      </c>
      <c r="ET17" s="135">
        <f t="shared" ref="ET17:EX17" si="149">SUM(ET8:ET15)</f>
        <v>8963</v>
      </c>
      <c r="EU17" s="134">
        <f t="shared" si="149"/>
        <v>100</v>
      </c>
      <c r="EV17" s="136">
        <f t="shared" si="149"/>
        <v>0</v>
      </c>
      <c r="EW17" s="90">
        <f t="shared" si="86"/>
        <v>17315</v>
      </c>
      <c r="EX17" s="137">
        <f t="shared" si="149"/>
        <v>99.999999999999986</v>
      </c>
      <c r="EY17" s="133">
        <f>SUM(EY8:EY15)</f>
        <v>7903</v>
      </c>
      <c r="EZ17" s="134">
        <f>SUM(EZ8:EZ15)</f>
        <v>100</v>
      </c>
      <c r="FA17" s="135">
        <f t="shared" ref="FA17:FE17" si="150">SUM(FA8:FA15)</f>
        <v>8532</v>
      </c>
      <c r="FB17" s="134">
        <f t="shared" si="150"/>
        <v>100</v>
      </c>
      <c r="FC17" s="136">
        <f t="shared" si="150"/>
        <v>0</v>
      </c>
      <c r="FD17" s="90">
        <f t="shared" si="90"/>
        <v>16435</v>
      </c>
      <c r="FE17" s="137">
        <f t="shared" si="150"/>
        <v>100</v>
      </c>
      <c r="FF17" s="133">
        <f>SUM(FF8:FF15)</f>
        <v>6468</v>
      </c>
      <c r="FG17" s="134">
        <f>SUM(FG8:FG15)</f>
        <v>100</v>
      </c>
      <c r="FH17" s="135">
        <f t="shared" ref="FH17:FL17" si="151">SUM(FH8:FH15)</f>
        <v>7111</v>
      </c>
      <c r="FI17" s="134">
        <f t="shared" si="151"/>
        <v>100</v>
      </c>
      <c r="FJ17" s="136">
        <f t="shared" si="151"/>
        <v>0</v>
      </c>
      <c r="FK17" s="90">
        <f t="shared" si="94"/>
        <v>13579</v>
      </c>
      <c r="FL17" s="137">
        <f t="shared" si="151"/>
        <v>100</v>
      </c>
      <c r="FM17" s="133">
        <f>SUM(FM8:FM15)</f>
        <v>6367</v>
      </c>
      <c r="FN17" s="134">
        <f>SUM(FN8:FN15)</f>
        <v>100</v>
      </c>
      <c r="FO17" s="135">
        <f t="shared" ref="FO17:FS17" si="152">SUM(FO8:FO15)</f>
        <v>7030</v>
      </c>
      <c r="FP17" s="134">
        <f t="shared" si="152"/>
        <v>100</v>
      </c>
      <c r="FQ17" s="136">
        <f t="shared" si="152"/>
        <v>0</v>
      </c>
      <c r="FR17" s="90">
        <f t="shared" si="98"/>
        <v>13397</v>
      </c>
      <c r="FS17" s="137">
        <f t="shared" si="152"/>
        <v>100</v>
      </c>
      <c r="FT17" s="168">
        <f>SUM(FT8:FT15)</f>
        <v>6032</v>
      </c>
      <c r="FU17" s="169">
        <f>SUM(FU8:FU15)</f>
        <v>100</v>
      </c>
      <c r="FV17" s="135">
        <f t="shared" ref="FV17:FZ17" si="153">SUM(FV8:FV15)</f>
        <v>6718</v>
      </c>
      <c r="FW17" s="169">
        <f t="shared" si="153"/>
        <v>100</v>
      </c>
      <c r="FX17" s="170">
        <f t="shared" si="153"/>
        <v>0</v>
      </c>
      <c r="FY17" s="90">
        <f t="shared" si="102"/>
        <v>12750</v>
      </c>
      <c r="FZ17" s="171">
        <f t="shared" si="153"/>
        <v>100</v>
      </c>
      <c r="GA17" s="133">
        <f>SUM(GA8:GA15)</f>
        <v>5718</v>
      </c>
      <c r="GB17" s="134">
        <f>SUM(GB8:GB15)</f>
        <v>100</v>
      </c>
      <c r="GC17" s="135">
        <f t="shared" ref="GC17:GG17" si="154">SUM(GC8:GC15)</f>
        <v>6422</v>
      </c>
      <c r="GD17" s="134">
        <f t="shared" si="154"/>
        <v>100</v>
      </c>
      <c r="GE17" s="136">
        <f t="shared" si="154"/>
        <v>0</v>
      </c>
      <c r="GF17" s="90">
        <f t="shared" si="106"/>
        <v>12140</v>
      </c>
      <c r="GG17" s="137">
        <f t="shared" si="154"/>
        <v>100</v>
      </c>
      <c r="GH17" s="168">
        <f>SUM(GH8:GH15)</f>
        <v>5380</v>
      </c>
      <c r="GI17" s="169">
        <f>SUM(GI8:GI15)</f>
        <v>100</v>
      </c>
      <c r="GJ17" s="135">
        <f t="shared" ref="GJ17:GN17" si="155">SUM(GJ8:GJ15)</f>
        <v>6139</v>
      </c>
      <c r="GK17" s="169">
        <f t="shared" si="155"/>
        <v>100</v>
      </c>
      <c r="GL17" s="170">
        <f t="shared" si="155"/>
        <v>0</v>
      </c>
      <c r="GM17" s="90">
        <f t="shared" si="110"/>
        <v>11519</v>
      </c>
      <c r="GN17" s="171">
        <f t="shared" si="155"/>
        <v>100</v>
      </c>
    </row>
    <row r="18" spans="1:196" s="122" customFormat="1" ht="15" x14ac:dyDescent="0.25">
      <c r="A18" s="139"/>
      <c r="B18" s="29"/>
      <c r="C18" s="29"/>
      <c r="D18" s="29"/>
      <c r="E18" s="29"/>
      <c r="F18" s="29"/>
      <c r="G18" s="24"/>
      <c r="H18" s="44"/>
      <c r="I18" s="29"/>
      <c r="J18" s="29"/>
      <c r="K18" s="29"/>
      <c r="L18" s="56"/>
      <c r="M18" s="29"/>
      <c r="N18" s="24"/>
      <c r="O18" s="44"/>
      <c r="P18" s="29"/>
      <c r="Q18" s="29"/>
      <c r="R18" s="29"/>
      <c r="S18" s="56"/>
      <c r="T18" s="29"/>
      <c r="U18" s="24"/>
      <c r="V18" s="44"/>
      <c r="W18" s="29"/>
      <c r="X18" s="29"/>
      <c r="Y18" s="29"/>
      <c r="Z18" s="56"/>
      <c r="AA18" s="29"/>
      <c r="AB18" s="24"/>
      <c r="AC18" s="44"/>
      <c r="AD18" s="29"/>
      <c r="AE18" s="29"/>
      <c r="AF18" s="29"/>
      <c r="AG18" s="56"/>
      <c r="AH18" s="29"/>
      <c r="AI18" s="24"/>
      <c r="AJ18" s="44"/>
      <c r="AK18" s="29"/>
      <c r="AL18" s="29"/>
      <c r="AM18" s="29"/>
      <c r="AN18" s="56"/>
      <c r="AO18" s="29"/>
      <c r="AP18" s="24"/>
      <c r="AQ18" s="44"/>
      <c r="AR18" s="29"/>
      <c r="AS18" s="29"/>
      <c r="AT18" s="29"/>
      <c r="AU18" s="56"/>
      <c r="AV18" s="29"/>
      <c r="AW18" s="24"/>
      <c r="AX18" s="44"/>
      <c r="AY18" s="29"/>
      <c r="AZ18" s="29"/>
      <c r="BA18" s="29"/>
      <c r="BB18" s="56"/>
      <c r="BC18" s="29"/>
      <c r="BD18" s="24"/>
      <c r="BE18" s="44"/>
      <c r="BF18" s="29"/>
      <c r="BG18" s="29"/>
      <c r="BH18" s="29"/>
      <c r="BI18" s="56"/>
      <c r="BJ18" s="29"/>
      <c r="BK18" s="24"/>
      <c r="BL18" s="44"/>
      <c r="BM18" s="29"/>
      <c r="BN18" s="29"/>
      <c r="BO18" s="29"/>
      <c r="BP18" s="56"/>
      <c r="BQ18" s="29"/>
      <c r="BR18" s="24"/>
      <c r="BS18" s="44"/>
      <c r="BT18" s="29"/>
      <c r="BU18" s="29"/>
      <c r="BV18" s="29"/>
      <c r="BW18" s="56"/>
      <c r="BX18" s="29"/>
      <c r="BY18" s="24"/>
      <c r="BZ18" s="44"/>
      <c r="CA18" s="29"/>
      <c r="CB18" s="29"/>
      <c r="CC18" s="29"/>
      <c r="CD18" s="56"/>
      <c r="CE18" s="29"/>
      <c r="CF18" s="24"/>
      <c r="CG18" s="44"/>
      <c r="CH18" s="29"/>
      <c r="CI18" s="29"/>
      <c r="CJ18" s="29"/>
      <c r="CK18" s="56"/>
      <c r="CL18" s="29"/>
      <c r="CM18" s="24"/>
      <c r="CN18" s="44"/>
      <c r="CO18" s="29"/>
      <c r="CP18" s="29"/>
      <c r="CQ18" s="29"/>
      <c r="CR18" s="56"/>
      <c r="CS18" s="29"/>
      <c r="CT18" s="24"/>
      <c r="CU18" s="44"/>
      <c r="CV18" s="29"/>
      <c r="CW18" s="29"/>
      <c r="CX18" s="29"/>
      <c r="CY18" s="56"/>
      <c r="CZ18" s="29"/>
      <c r="DA18" s="24"/>
      <c r="DB18" s="44"/>
      <c r="DC18" s="29"/>
      <c r="DD18" s="29"/>
      <c r="DE18" s="29"/>
      <c r="DF18" s="56"/>
      <c r="DG18" s="29"/>
      <c r="DH18" s="24"/>
      <c r="DI18" s="44"/>
      <c r="DJ18" s="29"/>
      <c r="DK18" s="29"/>
      <c r="DL18" s="29"/>
      <c r="DM18" s="56"/>
      <c r="DN18" s="29"/>
      <c r="DO18" s="24"/>
      <c r="DP18" s="44"/>
      <c r="DQ18" s="29"/>
      <c r="DR18" s="29"/>
      <c r="DS18" s="29"/>
      <c r="DT18" s="56"/>
      <c r="DU18" s="29"/>
      <c r="DV18" s="24"/>
      <c r="DW18" s="44"/>
      <c r="DX18" s="29"/>
      <c r="DY18" s="29"/>
      <c r="DZ18" s="29"/>
      <c r="EA18" s="56"/>
      <c r="EB18" s="29"/>
      <c r="EC18" s="24"/>
      <c r="ED18" s="44"/>
      <c r="EE18" s="29"/>
      <c r="EF18" s="29"/>
      <c r="EG18" s="29"/>
      <c r="EH18" s="56"/>
      <c r="EI18" s="29"/>
      <c r="EJ18" s="24"/>
      <c r="EK18" s="44"/>
      <c r="EL18" s="29"/>
      <c r="EM18" s="29"/>
      <c r="EN18" s="29"/>
      <c r="EO18" s="56"/>
      <c r="EP18" s="29"/>
      <c r="EQ18" s="24"/>
      <c r="ER18" s="44"/>
      <c r="ES18" s="29"/>
      <c r="ET18" s="29"/>
      <c r="EU18" s="29"/>
      <c r="EV18" s="56"/>
      <c r="EW18" s="29"/>
      <c r="EX18" s="24"/>
      <c r="EY18" s="44"/>
      <c r="EZ18" s="29"/>
      <c r="FA18" s="29"/>
      <c r="FB18" s="29"/>
      <c r="FC18" s="56"/>
      <c r="FD18" s="29"/>
      <c r="FE18" s="24"/>
      <c r="FF18" s="44"/>
      <c r="FG18" s="29"/>
      <c r="FH18" s="29"/>
      <c r="FI18" s="29"/>
      <c r="FJ18" s="56"/>
      <c r="FK18" s="29"/>
      <c r="FL18" s="24"/>
      <c r="FM18" s="44"/>
      <c r="FN18" s="29"/>
      <c r="FO18" s="29"/>
      <c r="FP18" s="29"/>
      <c r="FQ18" s="56"/>
      <c r="FR18" s="29"/>
      <c r="FS18" s="24"/>
      <c r="FT18" s="163"/>
      <c r="FU18" s="165"/>
      <c r="FV18" s="165"/>
      <c r="FW18" s="165"/>
      <c r="FX18" s="166"/>
      <c r="FY18" s="165"/>
      <c r="FZ18" s="172"/>
      <c r="GA18" s="44"/>
      <c r="GB18" s="29"/>
      <c r="GC18" s="29"/>
      <c r="GD18" s="29"/>
      <c r="GE18" s="56"/>
      <c r="GF18" s="29"/>
      <c r="GG18" s="24"/>
      <c r="GH18" s="163"/>
      <c r="GI18" s="165"/>
      <c r="GJ18" s="165"/>
      <c r="GK18" s="165"/>
      <c r="GL18" s="166"/>
      <c r="GM18" s="165"/>
      <c r="GN18" s="172"/>
    </row>
    <row r="19" spans="1:196" s="122" customFormat="1" ht="15" x14ac:dyDescent="0.25">
      <c r="A19" s="140" t="s">
        <v>80</v>
      </c>
      <c r="B19" s="60">
        <v>0</v>
      </c>
      <c r="C19" s="60"/>
      <c r="D19" s="60">
        <v>0</v>
      </c>
      <c r="E19" s="60"/>
      <c r="F19" s="60">
        <v>0</v>
      </c>
      <c r="G19" s="61"/>
      <c r="H19" s="141">
        <v>0</v>
      </c>
      <c r="I19" s="142"/>
      <c r="J19" s="142">
        <v>0</v>
      </c>
      <c r="K19" s="142"/>
      <c r="L19" s="143">
        <v>0</v>
      </c>
      <c r="M19" s="143">
        <v>0</v>
      </c>
      <c r="N19" s="144"/>
      <c r="O19" s="141">
        <v>0</v>
      </c>
      <c r="P19" s="142"/>
      <c r="Q19" s="142">
        <v>0</v>
      </c>
      <c r="R19" s="142"/>
      <c r="S19" s="143">
        <v>0</v>
      </c>
      <c r="T19" s="143">
        <v>0</v>
      </c>
      <c r="U19" s="144"/>
      <c r="V19" s="141">
        <v>0</v>
      </c>
      <c r="W19" s="142"/>
      <c r="X19" s="142">
        <v>0</v>
      </c>
      <c r="Y19" s="142"/>
      <c r="Z19" s="143">
        <v>0</v>
      </c>
      <c r="AA19" s="143">
        <v>0</v>
      </c>
      <c r="AB19" s="144"/>
      <c r="AC19" s="141">
        <v>0</v>
      </c>
      <c r="AD19" s="142"/>
      <c r="AE19" s="142">
        <v>0</v>
      </c>
      <c r="AF19" s="142"/>
      <c r="AG19" s="143">
        <v>0</v>
      </c>
      <c r="AH19" s="143">
        <v>0</v>
      </c>
      <c r="AI19" s="144"/>
      <c r="AJ19" s="141">
        <v>0</v>
      </c>
      <c r="AK19" s="142"/>
      <c r="AL19" s="142">
        <v>0</v>
      </c>
      <c r="AM19" s="142"/>
      <c r="AN19" s="143">
        <v>0</v>
      </c>
      <c r="AO19" s="143">
        <v>0</v>
      </c>
      <c r="AP19" s="144"/>
      <c r="AQ19" s="141">
        <v>0</v>
      </c>
      <c r="AR19" s="142"/>
      <c r="AS19" s="142">
        <v>0</v>
      </c>
      <c r="AT19" s="142"/>
      <c r="AU19" s="143">
        <v>0</v>
      </c>
      <c r="AV19" s="143">
        <v>0</v>
      </c>
      <c r="AW19" s="144"/>
      <c r="AX19" s="141">
        <v>0</v>
      </c>
      <c r="AY19" s="142"/>
      <c r="AZ19" s="142">
        <v>0</v>
      </c>
      <c r="BA19" s="142"/>
      <c r="BB19" s="143">
        <v>0</v>
      </c>
      <c r="BC19" s="143">
        <v>0</v>
      </c>
      <c r="BD19" s="144"/>
      <c r="BE19" s="141">
        <v>0</v>
      </c>
      <c r="BF19" s="142"/>
      <c r="BG19" s="142">
        <v>0</v>
      </c>
      <c r="BH19" s="142"/>
      <c r="BI19" s="143">
        <v>0</v>
      </c>
      <c r="BJ19" s="143">
        <v>0</v>
      </c>
      <c r="BK19" s="144"/>
      <c r="BL19" s="141">
        <v>0</v>
      </c>
      <c r="BM19" s="142"/>
      <c r="BN19" s="142">
        <v>0</v>
      </c>
      <c r="BO19" s="142"/>
      <c r="BP19" s="143">
        <v>0</v>
      </c>
      <c r="BQ19" s="143">
        <v>0</v>
      </c>
      <c r="BR19" s="144"/>
      <c r="BS19" s="141">
        <v>0</v>
      </c>
      <c r="BT19" s="142"/>
      <c r="BU19" s="142">
        <v>0</v>
      </c>
      <c r="BV19" s="142"/>
      <c r="BW19" s="143">
        <v>0</v>
      </c>
      <c r="BX19" s="143">
        <v>0</v>
      </c>
      <c r="BY19" s="144"/>
      <c r="BZ19" s="141">
        <v>0</v>
      </c>
      <c r="CA19" s="142"/>
      <c r="CB19" s="142">
        <v>0</v>
      </c>
      <c r="CC19" s="142"/>
      <c r="CD19" s="143">
        <v>0</v>
      </c>
      <c r="CE19" s="143">
        <v>0</v>
      </c>
      <c r="CF19" s="144"/>
      <c r="CG19" s="141">
        <v>0</v>
      </c>
      <c r="CH19" s="142"/>
      <c r="CI19" s="142">
        <v>0</v>
      </c>
      <c r="CJ19" s="142"/>
      <c r="CK19" s="143">
        <v>0</v>
      </c>
      <c r="CL19" s="143">
        <v>0</v>
      </c>
      <c r="CM19" s="144"/>
      <c r="CN19" s="141">
        <v>0</v>
      </c>
      <c r="CO19" s="142"/>
      <c r="CP19" s="142">
        <v>0</v>
      </c>
      <c r="CQ19" s="142"/>
      <c r="CR19" s="143">
        <v>0</v>
      </c>
      <c r="CS19" s="143">
        <v>0</v>
      </c>
      <c r="CT19" s="144"/>
      <c r="CU19" s="141">
        <v>0</v>
      </c>
      <c r="CV19" s="142"/>
      <c r="CW19" s="142">
        <v>0</v>
      </c>
      <c r="CX19" s="142"/>
      <c r="CY19" s="143">
        <v>0</v>
      </c>
      <c r="CZ19" s="143">
        <v>0</v>
      </c>
      <c r="DA19" s="144"/>
      <c r="DB19" s="141">
        <v>0</v>
      </c>
      <c r="DC19" s="142"/>
      <c r="DD19" s="142">
        <v>0</v>
      </c>
      <c r="DE19" s="142"/>
      <c r="DF19" s="143">
        <v>0</v>
      </c>
      <c r="DG19" s="143">
        <v>0</v>
      </c>
      <c r="DH19" s="144"/>
      <c r="DI19" s="141">
        <v>0</v>
      </c>
      <c r="DJ19" s="142"/>
      <c r="DK19" s="142">
        <v>0</v>
      </c>
      <c r="DL19" s="142"/>
      <c r="DM19" s="143">
        <v>0</v>
      </c>
      <c r="DN19" s="143">
        <v>0</v>
      </c>
      <c r="DO19" s="144"/>
      <c r="DP19" s="141">
        <v>0</v>
      </c>
      <c r="DQ19" s="142"/>
      <c r="DR19" s="142">
        <v>0</v>
      </c>
      <c r="DS19" s="142"/>
      <c r="DT19" s="143">
        <v>0</v>
      </c>
      <c r="DU19" s="143">
        <v>0</v>
      </c>
      <c r="DV19" s="144"/>
      <c r="DW19" s="141">
        <v>0</v>
      </c>
      <c r="DX19" s="142"/>
      <c r="DY19" s="142">
        <v>0</v>
      </c>
      <c r="DZ19" s="142"/>
      <c r="EA19" s="143">
        <v>0</v>
      </c>
      <c r="EB19" s="143">
        <v>0</v>
      </c>
      <c r="EC19" s="144"/>
      <c r="ED19" s="141">
        <v>0</v>
      </c>
      <c r="EE19" s="142"/>
      <c r="EF19" s="142">
        <v>0</v>
      </c>
      <c r="EG19" s="142"/>
      <c r="EH19" s="143">
        <v>0</v>
      </c>
      <c r="EI19" s="143">
        <v>0</v>
      </c>
      <c r="EJ19" s="144"/>
      <c r="EK19" s="141">
        <v>0</v>
      </c>
      <c r="EL19" s="142"/>
      <c r="EM19" s="142">
        <v>0</v>
      </c>
      <c r="EN19" s="142"/>
      <c r="EO19" s="143">
        <v>0</v>
      </c>
      <c r="EP19" s="143">
        <v>0</v>
      </c>
      <c r="EQ19" s="144"/>
      <c r="ER19" s="141">
        <v>0</v>
      </c>
      <c r="ES19" s="142"/>
      <c r="ET19" s="142">
        <v>0</v>
      </c>
      <c r="EU19" s="142"/>
      <c r="EV19" s="143">
        <v>0</v>
      </c>
      <c r="EW19" s="143">
        <v>0</v>
      </c>
      <c r="EX19" s="144"/>
      <c r="EY19" s="141">
        <v>0</v>
      </c>
      <c r="EZ19" s="142"/>
      <c r="FA19" s="142">
        <v>0</v>
      </c>
      <c r="FB19" s="142"/>
      <c r="FC19" s="143">
        <v>0</v>
      </c>
      <c r="FD19" s="143">
        <v>0</v>
      </c>
      <c r="FE19" s="144"/>
      <c r="FF19" s="141">
        <v>0</v>
      </c>
      <c r="FG19" s="142"/>
      <c r="FH19" s="142">
        <v>0</v>
      </c>
      <c r="FI19" s="142"/>
      <c r="FJ19" s="143">
        <v>0</v>
      </c>
      <c r="FK19" s="143">
        <v>0</v>
      </c>
      <c r="FL19" s="144"/>
      <c r="FM19" s="141">
        <v>0</v>
      </c>
      <c r="FN19" s="142"/>
      <c r="FO19" s="142">
        <v>0</v>
      </c>
      <c r="FP19" s="142"/>
      <c r="FQ19" s="143">
        <v>0</v>
      </c>
      <c r="FR19" s="143">
        <v>0</v>
      </c>
      <c r="FS19" s="144"/>
      <c r="FT19" s="141">
        <v>0</v>
      </c>
      <c r="FU19" s="142"/>
      <c r="FV19" s="142">
        <v>0</v>
      </c>
      <c r="FW19" s="142"/>
      <c r="FX19" s="143">
        <v>0</v>
      </c>
      <c r="FY19" s="143">
        <v>0</v>
      </c>
      <c r="FZ19" s="144"/>
      <c r="GA19" s="141">
        <v>0</v>
      </c>
      <c r="GB19" s="142"/>
      <c r="GC19" s="142">
        <v>0</v>
      </c>
      <c r="GD19" s="142"/>
      <c r="GE19" s="143">
        <v>0</v>
      </c>
      <c r="GF19" s="143">
        <v>0</v>
      </c>
      <c r="GG19" s="144"/>
      <c r="GH19" s="173">
        <v>0</v>
      </c>
      <c r="GI19" s="174"/>
      <c r="GJ19" s="174">
        <v>0</v>
      </c>
      <c r="GK19" s="174"/>
      <c r="GL19" s="175">
        <v>0</v>
      </c>
      <c r="GM19" s="175">
        <v>0</v>
      </c>
      <c r="GN19" s="176"/>
    </row>
    <row r="20" spans="1:196" s="122" customFormat="1" ht="15" x14ac:dyDescent="0.25">
      <c r="A20" s="63" t="s">
        <v>81</v>
      </c>
      <c r="B20" s="64">
        <f>B17+B19</f>
        <v>18885261</v>
      </c>
      <c r="C20" s="65"/>
      <c r="D20" s="65">
        <f>D17+D19</f>
        <v>19119977</v>
      </c>
      <c r="E20" s="65"/>
      <c r="F20" s="65">
        <f>F17+F19</f>
        <v>38005238</v>
      </c>
      <c r="G20" s="68"/>
      <c r="H20" s="145">
        <f>SUM(H19+H17)</f>
        <v>13118</v>
      </c>
      <c r="I20" s="146"/>
      <c r="J20" s="147">
        <f>SUM(J19+J17)</f>
        <v>12999</v>
      </c>
      <c r="K20" s="146"/>
      <c r="L20" s="147">
        <f>SUM(L19+L17)</f>
        <v>0</v>
      </c>
      <c r="M20" s="147">
        <f>SUM(M19+M17)</f>
        <v>26117</v>
      </c>
      <c r="N20" s="148"/>
      <c r="O20" s="145">
        <f>SUM(O19+O17)</f>
        <v>13013</v>
      </c>
      <c r="P20" s="146"/>
      <c r="Q20" s="147">
        <f>SUM(Q19+Q17)</f>
        <v>12929</v>
      </c>
      <c r="R20" s="146"/>
      <c r="S20" s="147">
        <f>SUM(S19+S17)</f>
        <v>0</v>
      </c>
      <c r="T20" s="147">
        <f>SUM(T19+T17)</f>
        <v>25942</v>
      </c>
      <c r="U20" s="148"/>
      <c r="V20" s="145">
        <f>SUM(V19+V17)</f>
        <v>12912</v>
      </c>
      <c r="W20" s="146"/>
      <c r="X20" s="147">
        <f>SUM(X19+X17)</f>
        <v>12871</v>
      </c>
      <c r="Y20" s="146"/>
      <c r="Z20" s="147">
        <f>SUM(Z19+Z17)</f>
        <v>0</v>
      </c>
      <c r="AA20" s="147">
        <f>SUM(AA19+AA17)</f>
        <v>25783</v>
      </c>
      <c r="AB20" s="148"/>
      <c r="AC20" s="145">
        <f>SUM(AC19+AC17)</f>
        <v>12778</v>
      </c>
      <c r="AD20" s="146"/>
      <c r="AE20" s="147">
        <f>SUM(AE19+AE17)</f>
        <v>12776</v>
      </c>
      <c r="AF20" s="146"/>
      <c r="AG20" s="147">
        <f>SUM(AG19+AG17)</f>
        <v>0</v>
      </c>
      <c r="AH20" s="147">
        <f>SUM(AH19+AH17)</f>
        <v>25554</v>
      </c>
      <c r="AI20" s="148"/>
      <c r="AJ20" s="145">
        <f>SUM(AJ19+AJ17)</f>
        <v>12633</v>
      </c>
      <c r="AK20" s="146"/>
      <c r="AL20" s="147">
        <f>SUM(AL19+AL17)</f>
        <v>12679</v>
      </c>
      <c r="AM20" s="146"/>
      <c r="AN20" s="147">
        <f>SUM(AN19+AN17)</f>
        <v>0</v>
      </c>
      <c r="AO20" s="147">
        <f>SUM(AO19+AO17)</f>
        <v>25312</v>
      </c>
      <c r="AP20" s="148"/>
      <c r="AQ20" s="145">
        <f>SUM(AQ19+AQ17)</f>
        <v>12443</v>
      </c>
      <c r="AR20" s="146"/>
      <c r="AS20" s="147">
        <f>SUM(AS19+AS17)</f>
        <v>12564</v>
      </c>
      <c r="AT20" s="146"/>
      <c r="AU20" s="147">
        <f>SUM(AU19+AU17)</f>
        <v>0</v>
      </c>
      <c r="AV20" s="147">
        <f>SUM(AV19+AV17)</f>
        <v>25007</v>
      </c>
      <c r="AW20" s="148"/>
      <c r="AX20" s="145">
        <f>SUM(AX19+AX17)</f>
        <v>12268</v>
      </c>
      <c r="AY20" s="146"/>
      <c r="AZ20" s="147">
        <f>SUM(AZ19+AZ17)</f>
        <v>12451</v>
      </c>
      <c r="BA20" s="146"/>
      <c r="BB20" s="147">
        <f>SUM(BB19+BB17)</f>
        <v>0</v>
      </c>
      <c r="BC20" s="147">
        <f>SUM(BC19+BC17)</f>
        <v>24719</v>
      </c>
      <c r="BD20" s="148"/>
      <c r="BE20" s="145">
        <f>SUM(BE19+BE17)</f>
        <v>12072</v>
      </c>
      <c r="BF20" s="146"/>
      <c r="BG20" s="147">
        <f>SUM(BG19+BG17)</f>
        <v>12330</v>
      </c>
      <c r="BH20" s="146"/>
      <c r="BI20" s="147">
        <f>SUM(BI19+BI17)</f>
        <v>0</v>
      </c>
      <c r="BJ20" s="147">
        <f>SUM(BJ19+BJ17)</f>
        <v>24402</v>
      </c>
      <c r="BK20" s="148"/>
      <c r="BL20" s="145">
        <f>SUM(BL19+BL17)</f>
        <v>11848</v>
      </c>
      <c r="BM20" s="146"/>
      <c r="BN20" s="147">
        <f>SUM(BN19+BN17)</f>
        <v>12181</v>
      </c>
      <c r="BO20" s="146"/>
      <c r="BP20" s="147">
        <f>SUM(BP19+BP17)</f>
        <v>0</v>
      </c>
      <c r="BQ20" s="147">
        <f>SUM(BQ19+BQ17)</f>
        <v>24029</v>
      </c>
      <c r="BR20" s="148"/>
      <c r="BS20" s="145">
        <f>SUM(BS19+BS17)</f>
        <v>11702</v>
      </c>
      <c r="BT20" s="146"/>
      <c r="BU20" s="147">
        <f>SUM(BU19+BU17)</f>
        <v>12067</v>
      </c>
      <c r="BV20" s="146"/>
      <c r="BW20" s="147">
        <f>SUM(BW19+BW17)</f>
        <v>0</v>
      </c>
      <c r="BX20" s="147">
        <f>SUM(BX19+BX17)</f>
        <v>23769</v>
      </c>
      <c r="BY20" s="148"/>
      <c r="BZ20" s="145">
        <f>SUM(BZ19+BZ17)</f>
        <v>11504</v>
      </c>
      <c r="CA20" s="146"/>
      <c r="CB20" s="147">
        <f>SUM(CB19+CB17)</f>
        <v>11931</v>
      </c>
      <c r="CC20" s="146"/>
      <c r="CD20" s="147">
        <f>SUM(CD19+CD17)</f>
        <v>0</v>
      </c>
      <c r="CE20" s="147">
        <f>SUM(CE19+CE17)</f>
        <v>23435</v>
      </c>
      <c r="CF20" s="148"/>
      <c r="CG20" s="145">
        <f>SUM(CG19+CG17)</f>
        <v>11340</v>
      </c>
      <c r="CH20" s="146"/>
      <c r="CI20" s="147">
        <f>SUM(CI19+CI17)</f>
        <v>11798</v>
      </c>
      <c r="CJ20" s="146"/>
      <c r="CK20" s="147">
        <f>SUM(CK19+CK17)</f>
        <v>0</v>
      </c>
      <c r="CL20" s="147">
        <f>SUM(CL19+CL17)</f>
        <v>23138</v>
      </c>
      <c r="CM20" s="148"/>
      <c r="CN20" s="145">
        <f>SUM(CN19+CN17)</f>
        <v>11060</v>
      </c>
      <c r="CO20" s="146"/>
      <c r="CP20" s="147">
        <f>SUM(CP19+CP17)</f>
        <v>11595</v>
      </c>
      <c r="CQ20" s="146"/>
      <c r="CR20" s="147">
        <f>SUM(CR19+CR17)</f>
        <v>0</v>
      </c>
      <c r="CS20" s="147">
        <f>SUM(CS19+CS17)</f>
        <v>22655</v>
      </c>
      <c r="CT20" s="148"/>
      <c r="CU20" s="145">
        <f>SUM(CU19+CU17)</f>
        <v>10872</v>
      </c>
      <c r="CV20" s="146"/>
      <c r="CW20" s="147">
        <f>SUM(CW19+CW17)</f>
        <v>11418</v>
      </c>
      <c r="CX20" s="146"/>
      <c r="CY20" s="147">
        <f>SUM(CY19+CY17)</f>
        <v>0</v>
      </c>
      <c r="CZ20" s="147">
        <f>SUM(CZ19+CZ17)</f>
        <v>22290</v>
      </c>
      <c r="DA20" s="148"/>
      <c r="DB20" s="145">
        <f>SUM(DB19+DB17)</f>
        <v>10752</v>
      </c>
      <c r="DC20" s="146"/>
      <c r="DD20" s="147">
        <f>SUM(DD19+DD17)</f>
        <v>11320</v>
      </c>
      <c r="DE20" s="146"/>
      <c r="DF20" s="147">
        <f>SUM(DF19+DF17)</f>
        <v>0</v>
      </c>
      <c r="DG20" s="147">
        <f>SUM(DG19+DG17)</f>
        <v>22072</v>
      </c>
      <c r="DH20" s="148"/>
      <c r="DI20" s="145">
        <f>SUM(DI19+DI17)</f>
        <v>10603</v>
      </c>
      <c r="DJ20" s="146"/>
      <c r="DK20" s="147">
        <f>SUM(DK19+DK17)</f>
        <v>11196</v>
      </c>
      <c r="DL20" s="146"/>
      <c r="DM20" s="147">
        <f>SUM(DM19+DM17)</f>
        <v>0</v>
      </c>
      <c r="DN20" s="147">
        <f>SUM(DN19+DN17)</f>
        <v>21799</v>
      </c>
      <c r="DO20" s="148"/>
      <c r="DP20" s="145">
        <f>SUM(DP19+DP17)</f>
        <v>10296</v>
      </c>
      <c r="DQ20" s="146"/>
      <c r="DR20" s="147">
        <f>SUM(DR19+DR17)</f>
        <v>10938</v>
      </c>
      <c r="DS20" s="146"/>
      <c r="DT20" s="147">
        <f>SUM(DT19+DT17)</f>
        <v>0</v>
      </c>
      <c r="DU20" s="147">
        <f>SUM(DU19+DU17)</f>
        <v>21234</v>
      </c>
      <c r="DV20" s="148"/>
      <c r="DW20" s="145">
        <f>SUM(DW19+DW17)</f>
        <v>9888</v>
      </c>
      <c r="DX20" s="146"/>
      <c r="DY20" s="147">
        <f>SUM(DY19+DY17)</f>
        <v>10529</v>
      </c>
      <c r="DZ20" s="146"/>
      <c r="EA20" s="147">
        <f>SUM(EA19+EA17)</f>
        <v>0</v>
      </c>
      <c r="EB20" s="147">
        <f>SUM(EB19+EB17)</f>
        <v>20417</v>
      </c>
      <c r="EC20" s="148"/>
      <c r="ED20" s="145">
        <f>SUM(ED19+ED17)</f>
        <v>9384</v>
      </c>
      <c r="EE20" s="146"/>
      <c r="EF20" s="147">
        <f>SUM(EF19+EF17)</f>
        <v>10047</v>
      </c>
      <c r="EG20" s="146"/>
      <c r="EH20" s="147">
        <f>SUM(EH19+EH17)</f>
        <v>0</v>
      </c>
      <c r="EI20" s="147">
        <f>SUM(EI19+EI17)</f>
        <v>19431</v>
      </c>
      <c r="EJ20" s="148"/>
      <c r="EK20" s="145">
        <f>SUM(EK19+EK17)</f>
        <v>8719</v>
      </c>
      <c r="EL20" s="146"/>
      <c r="EM20" s="147">
        <f>SUM(EM19+EM17)</f>
        <v>9312</v>
      </c>
      <c r="EN20" s="146"/>
      <c r="EO20" s="147">
        <f>SUM(EO19+EO17)</f>
        <v>0</v>
      </c>
      <c r="EP20" s="147">
        <f>SUM(EP19+EP17)</f>
        <v>18031</v>
      </c>
      <c r="EQ20" s="148"/>
      <c r="ER20" s="145">
        <f>SUM(ER19+ER17)</f>
        <v>8352</v>
      </c>
      <c r="ES20" s="146"/>
      <c r="ET20" s="147">
        <f>SUM(ET19+ET17)</f>
        <v>8963</v>
      </c>
      <c r="EU20" s="146"/>
      <c r="EV20" s="147">
        <f>SUM(EV19+EV17)</f>
        <v>0</v>
      </c>
      <c r="EW20" s="147">
        <f>SUM(EW19+EW17)</f>
        <v>17315</v>
      </c>
      <c r="EX20" s="148"/>
      <c r="EY20" s="145">
        <f>SUM(EY19+EY17)</f>
        <v>7903</v>
      </c>
      <c r="EZ20" s="146"/>
      <c r="FA20" s="147">
        <f>SUM(FA19+FA17)</f>
        <v>8532</v>
      </c>
      <c r="FB20" s="146"/>
      <c r="FC20" s="147">
        <f>SUM(FC19+FC17)</f>
        <v>0</v>
      </c>
      <c r="FD20" s="147">
        <f>SUM(FD19+FD17)</f>
        <v>16435</v>
      </c>
      <c r="FE20" s="148"/>
      <c r="FF20" s="145">
        <f>SUM(FF19+FF17)</f>
        <v>6468</v>
      </c>
      <c r="FG20" s="146"/>
      <c r="FH20" s="147">
        <f>SUM(FH19+FH17)</f>
        <v>7111</v>
      </c>
      <c r="FI20" s="146"/>
      <c r="FJ20" s="147">
        <f>SUM(FJ19+FJ17)</f>
        <v>0</v>
      </c>
      <c r="FK20" s="147">
        <f>SUM(FK19+FK17)</f>
        <v>13579</v>
      </c>
      <c r="FL20" s="148"/>
      <c r="FM20" s="145">
        <f>SUM(FM19+FM17)</f>
        <v>6367</v>
      </c>
      <c r="FN20" s="146"/>
      <c r="FO20" s="147">
        <f>SUM(FO19+FO17)</f>
        <v>7030</v>
      </c>
      <c r="FP20" s="146"/>
      <c r="FQ20" s="147">
        <f>SUM(FQ19+FQ17)</f>
        <v>0</v>
      </c>
      <c r="FR20" s="147">
        <f>SUM(FR19+FR17)</f>
        <v>13397</v>
      </c>
      <c r="FS20" s="148"/>
      <c r="FT20" s="145">
        <f>SUM(FT19+FT17)</f>
        <v>6032</v>
      </c>
      <c r="FU20" s="146"/>
      <c r="FV20" s="147">
        <f>SUM(FV19+FV17)</f>
        <v>6718</v>
      </c>
      <c r="FW20" s="146"/>
      <c r="FX20" s="147">
        <f>SUM(FX19+FX17)</f>
        <v>0</v>
      </c>
      <c r="FY20" s="147">
        <f>SUM(FY19+FY17)</f>
        <v>12750</v>
      </c>
      <c r="FZ20" s="148"/>
      <c r="GA20" s="145">
        <f>SUM(GA19+GA17)</f>
        <v>5718</v>
      </c>
      <c r="GB20" s="146"/>
      <c r="GC20" s="147">
        <f>SUM(GC19+GC17)</f>
        <v>6422</v>
      </c>
      <c r="GD20" s="146"/>
      <c r="GE20" s="147">
        <f>SUM(GE19+GE17)</f>
        <v>0</v>
      </c>
      <c r="GF20" s="147">
        <f>SUM(GF19+GF17)</f>
        <v>12140</v>
      </c>
      <c r="GG20" s="148"/>
      <c r="GH20" s="145">
        <f>SUM(GH19+GH17)</f>
        <v>5380</v>
      </c>
      <c r="GI20" s="146"/>
      <c r="GJ20" s="147">
        <f>SUM(GJ19+GJ17)</f>
        <v>6139</v>
      </c>
      <c r="GK20" s="146"/>
      <c r="GL20" s="147">
        <f>SUM(GL19+GL17)</f>
        <v>0</v>
      </c>
      <c r="GM20" s="147">
        <f>SUM(GM19+GM17)</f>
        <v>11519</v>
      </c>
      <c r="GN20" s="148"/>
    </row>
    <row r="21" spans="1:196" s="122" customFormat="1" ht="15" x14ac:dyDescent="0.25">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row>
    <row r="25" spans="1:196" x14ac:dyDescent="0.25">
      <c r="A25" s="5" t="s">
        <v>4</v>
      </c>
    </row>
    <row r="26" spans="1:196" x14ac:dyDescent="0.25">
      <c r="A26" s="70" t="s">
        <v>82</v>
      </c>
      <c r="B26" s="11" t="s">
        <v>83</v>
      </c>
    </row>
    <row r="27" spans="1:196" x14ac:dyDescent="0.25">
      <c r="A27" s="71" t="s">
        <v>84</v>
      </c>
      <c r="B27" s="149" t="s">
        <v>85</v>
      </c>
      <c r="C27" s="73"/>
    </row>
    <row r="28" spans="1:196" x14ac:dyDescent="0.25">
      <c r="A28" s="70" t="s">
        <v>86</v>
      </c>
      <c r="B28" s="11" t="s">
        <v>179</v>
      </c>
    </row>
    <row r="29" spans="1:196" x14ac:dyDescent="0.25">
      <c r="A29" s="71" t="s">
        <v>88</v>
      </c>
      <c r="B29" s="97" t="s">
        <v>156</v>
      </c>
      <c r="C29" s="73"/>
    </row>
    <row r="31" spans="1:196" x14ac:dyDescent="0.25">
      <c r="A31" s="5" t="s">
        <v>90</v>
      </c>
    </row>
    <row r="32" spans="1:196" s="29" customFormat="1" ht="15.75" customHeight="1" x14ac:dyDescent="0.25">
      <c r="A32" s="153" t="s">
        <v>91</v>
      </c>
      <c r="B32" s="154" t="s">
        <v>176</v>
      </c>
      <c r="FF32" s="122"/>
      <c r="FG32" s="122"/>
      <c r="FH32" s="122"/>
      <c r="FI32" s="122"/>
      <c r="FJ32" s="122"/>
      <c r="FK32" s="122"/>
      <c r="FL32" s="122"/>
      <c r="FM32" s="122"/>
      <c r="FN32" s="122"/>
      <c r="FO32" s="122"/>
      <c r="FP32" s="122"/>
      <c r="FQ32" s="122"/>
      <c r="FR32" s="122"/>
      <c r="FS32" s="122"/>
      <c r="FT32" s="122"/>
      <c r="FU32" s="122"/>
      <c r="FV32" s="122"/>
      <c r="FW32" s="122"/>
      <c r="FX32" s="122"/>
      <c r="FY32" s="122"/>
      <c r="FZ32" s="122"/>
      <c r="GA32" s="122"/>
      <c r="GB32" s="122"/>
      <c r="GC32" s="122"/>
      <c r="GD32" s="122"/>
      <c r="GE32" s="122"/>
      <c r="GF32" s="122"/>
      <c r="GG32" s="122"/>
      <c r="GH32" s="122"/>
      <c r="GI32" s="122"/>
      <c r="GJ32" s="122"/>
      <c r="GK32" s="122"/>
      <c r="GL32" s="122"/>
      <c r="GM32" s="122"/>
      <c r="GN32" s="122"/>
    </row>
    <row r="33" spans="1:196" s="11" customFormat="1" ht="15.75" customHeight="1" x14ac:dyDescent="0.25">
      <c r="A33" s="75"/>
      <c r="FF33" s="90"/>
      <c r="FG33" s="90"/>
      <c r="FH33" s="90"/>
      <c r="FI33" s="90"/>
      <c r="FJ33" s="90"/>
      <c r="FK33" s="90"/>
      <c r="FL33" s="90"/>
      <c r="FM33" s="90"/>
      <c r="FN33" s="90"/>
      <c r="FO33" s="90"/>
      <c r="FP33" s="90"/>
      <c r="FQ33" s="90"/>
      <c r="FR33" s="90"/>
      <c r="FS33" s="90"/>
      <c r="FT33" s="90"/>
      <c r="FU33" s="90"/>
      <c r="FV33" s="90"/>
      <c r="FW33" s="90"/>
      <c r="FX33" s="90"/>
      <c r="FY33" s="90"/>
      <c r="FZ33" s="90"/>
      <c r="GA33" s="90"/>
      <c r="GB33" s="90"/>
      <c r="GC33" s="90"/>
      <c r="GD33" s="90"/>
      <c r="GE33" s="90"/>
      <c r="GF33" s="90"/>
      <c r="GG33" s="90"/>
      <c r="GH33" s="90"/>
      <c r="GI33" s="90"/>
      <c r="GJ33" s="90"/>
      <c r="GK33" s="90"/>
      <c r="GL33" s="90"/>
      <c r="GM33" s="90"/>
      <c r="GN33" s="90"/>
    </row>
    <row r="34" spans="1:196" s="11" customFormat="1" ht="15.75" customHeight="1" x14ac:dyDescent="0.25">
      <c r="A34" s="76" t="s">
        <v>96</v>
      </c>
      <c r="B34" s="77"/>
      <c r="FF34" s="90"/>
      <c r="FG34" s="90"/>
      <c r="FH34" s="90"/>
      <c r="FI34" s="90"/>
      <c r="FJ34" s="90"/>
      <c r="FK34" s="90"/>
      <c r="FL34" s="90"/>
      <c r="FM34" s="90"/>
      <c r="FN34" s="90"/>
      <c r="FO34" s="90"/>
      <c r="FP34" s="90"/>
      <c r="FQ34" s="90"/>
      <c r="FR34" s="90"/>
      <c r="FS34" s="90"/>
      <c r="FT34" s="90"/>
      <c r="FU34" s="90"/>
      <c r="FV34" s="90"/>
      <c r="FW34" s="90"/>
      <c r="FX34" s="90"/>
      <c r="FY34" s="90"/>
      <c r="FZ34" s="90"/>
      <c r="GA34" s="90"/>
      <c r="GB34" s="90"/>
      <c r="GC34" s="90"/>
      <c r="GD34" s="90"/>
      <c r="GE34" s="90"/>
      <c r="GF34" s="90"/>
      <c r="GG34" s="90"/>
      <c r="GH34" s="90"/>
      <c r="GI34" s="90"/>
      <c r="GJ34" s="90"/>
      <c r="GK34" s="90"/>
      <c r="GL34" s="90"/>
      <c r="GM34" s="90"/>
      <c r="GN34" s="90"/>
    </row>
    <row r="35" spans="1:196" s="11" customFormat="1" ht="15.75" customHeight="1" x14ac:dyDescent="0.25">
      <c r="A35" s="79">
        <v>44160</v>
      </c>
      <c r="B35" s="80" t="s">
        <v>174</v>
      </c>
      <c r="FF35" s="90"/>
      <c r="FG35" s="90"/>
      <c r="FH35" s="90"/>
      <c r="FI35" s="90"/>
      <c r="FJ35" s="90"/>
      <c r="FK35" s="90"/>
      <c r="FL35" s="90"/>
      <c r="FM35" s="90"/>
      <c r="FN35" s="90"/>
      <c r="FO35" s="90"/>
      <c r="FP35" s="90"/>
      <c r="FQ35" s="90"/>
      <c r="FR35" s="90"/>
      <c r="FS35" s="90"/>
      <c r="FT35" s="90"/>
      <c r="FU35" s="90"/>
      <c r="FV35" s="90"/>
      <c r="FW35" s="90"/>
      <c r="FX35" s="90"/>
      <c r="FY35" s="90"/>
      <c r="FZ35" s="90"/>
      <c r="GA35" s="90"/>
      <c r="GB35" s="90"/>
      <c r="GC35" s="90"/>
      <c r="GD35" s="90"/>
      <c r="GE35" s="90"/>
      <c r="GF35" s="90"/>
      <c r="GG35" s="90"/>
      <c r="GH35" s="90"/>
      <c r="GI35" s="90"/>
      <c r="GJ35" s="90"/>
      <c r="GK35" s="90"/>
      <c r="GL35" s="90"/>
      <c r="GM35" s="90"/>
      <c r="GN35" s="90"/>
    </row>
    <row r="36" spans="1:196" s="11" customFormat="1" ht="15.75" customHeight="1" x14ac:dyDescent="0.25">
      <c r="A36" s="79">
        <v>44167</v>
      </c>
      <c r="B36" s="80" t="s">
        <v>173</v>
      </c>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90"/>
      <c r="GE36" s="90"/>
      <c r="GF36" s="90"/>
      <c r="GG36" s="90"/>
      <c r="GH36" s="90"/>
      <c r="GI36" s="90"/>
      <c r="GJ36" s="90"/>
      <c r="GK36" s="90"/>
      <c r="GL36" s="90"/>
      <c r="GM36" s="90"/>
      <c r="GN36" s="90"/>
    </row>
    <row r="37" spans="1:196" s="11" customFormat="1" ht="15.75" customHeight="1" x14ac:dyDescent="0.25">
      <c r="A37" s="79">
        <v>44174</v>
      </c>
      <c r="B37" s="80" t="s">
        <v>172</v>
      </c>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90"/>
      <c r="GE37" s="90"/>
      <c r="GF37" s="90"/>
      <c r="GG37" s="90"/>
      <c r="GH37" s="90"/>
      <c r="GI37" s="90"/>
      <c r="GJ37" s="90"/>
      <c r="GK37" s="90"/>
      <c r="GL37" s="90"/>
      <c r="GM37" s="90"/>
      <c r="GN37" s="90"/>
    </row>
    <row r="38" spans="1:196" s="11" customFormat="1" ht="15.75" customHeight="1" x14ac:dyDescent="0.25">
      <c r="A38" s="79">
        <v>44181</v>
      </c>
      <c r="B38" s="80" t="s">
        <v>170</v>
      </c>
      <c r="FF38" s="90"/>
      <c r="FG38" s="90"/>
      <c r="FH38" s="90"/>
      <c r="FI38" s="90"/>
      <c r="FJ38" s="90"/>
      <c r="FK38" s="90"/>
      <c r="FL38" s="90"/>
      <c r="FM38" s="90"/>
      <c r="FN38" s="90"/>
      <c r="FO38" s="90"/>
      <c r="FP38" s="90"/>
      <c r="FQ38" s="90"/>
      <c r="FR38" s="90"/>
      <c r="FS38" s="90"/>
      <c r="FT38" s="90"/>
      <c r="FU38" s="90"/>
      <c r="FV38" s="90"/>
      <c r="FW38" s="90"/>
      <c r="FX38" s="90"/>
      <c r="FY38" s="90"/>
      <c r="FZ38" s="90"/>
      <c r="GA38" s="90"/>
      <c r="GB38" s="90"/>
      <c r="GC38" s="90"/>
      <c r="GD38" s="90"/>
      <c r="GE38" s="90"/>
      <c r="GF38" s="90"/>
      <c r="GG38" s="90"/>
      <c r="GH38" s="90"/>
      <c r="GI38" s="90"/>
      <c r="GJ38" s="90"/>
      <c r="GK38" s="90"/>
      <c r="GL38" s="90"/>
      <c r="GM38" s="90"/>
      <c r="GN38" s="90"/>
    </row>
    <row r="39" spans="1:196" s="11" customFormat="1" ht="15.75" customHeight="1" x14ac:dyDescent="0.25">
      <c r="A39" s="79">
        <v>44183</v>
      </c>
      <c r="B39" s="80" t="s">
        <v>175</v>
      </c>
      <c r="FF39" s="90"/>
      <c r="FG39" s="90"/>
      <c r="FH39" s="90"/>
      <c r="FI39" s="90"/>
      <c r="FJ39" s="90"/>
      <c r="FK39" s="90"/>
      <c r="FL39" s="90"/>
      <c r="FM39" s="90"/>
      <c r="FN39" s="90"/>
      <c r="FO39" s="90"/>
      <c r="FP39" s="90"/>
      <c r="FQ39" s="90"/>
      <c r="FR39" s="90"/>
      <c r="FS39" s="90"/>
      <c r="FT39" s="90"/>
      <c r="FU39" s="90"/>
      <c r="FV39" s="90"/>
      <c r="FW39" s="90"/>
      <c r="FX39" s="90"/>
      <c r="FY39" s="90"/>
      <c r="FZ39" s="90"/>
      <c r="GA39" s="90"/>
      <c r="GB39" s="90"/>
      <c r="GC39" s="90"/>
      <c r="GD39" s="90"/>
      <c r="GE39" s="90"/>
      <c r="GF39" s="90"/>
      <c r="GG39" s="90"/>
      <c r="GH39" s="90"/>
      <c r="GI39" s="90"/>
      <c r="GJ39" s="90"/>
      <c r="GK39" s="90"/>
      <c r="GL39" s="90"/>
      <c r="GM39" s="90"/>
      <c r="GN39" s="90"/>
    </row>
    <row r="40" spans="1:196" s="11" customFormat="1" ht="15.75" customHeight="1" x14ac:dyDescent="0.25">
      <c r="A40" s="79">
        <v>44204</v>
      </c>
      <c r="B40" s="80" t="s">
        <v>169</v>
      </c>
      <c r="FF40" s="90"/>
      <c r="FG40" s="90"/>
      <c r="FH40" s="90"/>
      <c r="FI40" s="90"/>
      <c r="FJ40" s="90"/>
      <c r="FK40" s="90"/>
      <c r="FL40" s="90"/>
      <c r="FM40" s="90"/>
      <c r="FN40" s="90"/>
      <c r="FO40" s="90"/>
      <c r="FP40" s="90"/>
      <c r="FQ40" s="90"/>
      <c r="FR40" s="90"/>
      <c r="FS40" s="90"/>
      <c r="FT40" s="90"/>
      <c r="FU40" s="90"/>
      <c r="FV40" s="90"/>
      <c r="FW40" s="90"/>
      <c r="FX40" s="90"/>
      <c r="FY40" s="90"/>
      <c r="FZ40" s="90"/>
      <c r="GA40" s="90"/>
      <c r="GB40" s="90"/>
      <c r="GC40" s="90"/>
      <c r="GD40" s="90"/>
      <c r="GE40" s="90"/>
      <c r="GF40" s="90"/>
      <c r="GG40" s="90"/>
      <c r="GH40" s="90"/>
      <c r="GI40" s="90"/>
      <c r="GJ40" s="90"/>
      <c r="GK40" s="90"/>
      <c r="GL40" s="90"/>
      <c r="GM40" s="90"/>
      <c r="GN40" s="90"/>
    </row>
    <row r="41" spans="1:196" s="11" customFormat="1" ht="15.75" customHeight="1" x14ac:dyDescent="0.25">
      <c r="A41" s="79">
        <v>44211</v>
      </c>
      <c r="B41" s="80" t="s">
        <v>168</v>
      </c>
      <c r="FF41" s="90"/>
      <c r="FG41" s="90"/>
      <c r="FH41" s="90"/>
      <c r="FI41" s="90"/>
      <c r="FJ41" s="90"/>
      <c r="FK41" s="90"/>
      <c r="FL41" s="90"/>
      <c r="FM41" s="90"/>
      <c r="FN41" s="90"/>
      <c r="FO41" s="90"/>
      <c r="FP41" s="90"/>
      <c r="FQ41" s="90"/>
      <c r="FR41" s="90"/>
      <c r="FS41" s="90"/>
      <c r="FT41" s="90"/>
      <c r="FU41" s="90"/>
      <c r="FV41" s="90"/>
      <c r="FW41" s="90"/>
      <c r="FX41" s="90"/>
      <c r="FY41" s="90"/>
      <c r="FZ41" s="90"/>
      <c r="GA41" s="90"/>
      <c r="GB41" s="90"/>
      <c r="GC41" s="90"/>
      <c r="GD41" s="90"/>
      <c r="GE41" s="90"/>
      <c r="GF41" s="90"/>
      <c r="GG41" s="90"/>
      <c r="GH41" s="90"/>
      <c r="GI41" s="90"/>
      <c r="GJ41" s="90"/>
      <c r="GK41" s="90"/>
      <c r="GL41" s="90"/>
      <c r="GM41" s="90"/>
      <c r="GN41" s="90"/>
    </row>
    <row r="42" spans="1:196" s="11" customFormat="1" ht="15.75" customHeight="1" x14ac:dyDescent="0.25">
      <c r="A42" s="79">
        <v>44218</v>
      </c>
      <c r="B42" s="80" t="s">
        <v>171</v>
      </c>
      <c r="FF42" s="90"/>
      <c r="FG42" s="90"/>
      <c r="FH42" s="90"/>
      <c r="FI42" s="90"/>
      <c r="FJ42" s="90"/>
      <c r="FK42" s="90"/>
      <c r="FL42" s="90"/>
      <c r="FM42" s="90"/>
      <c r="FN42" s="90"/>
      <c r="FO42" s="90"/>
      <c r="FP42" s="90"/>
      <c r="FQ42" s="90"/>
      <c r="FR42" s="90"/>
      <c r="FS42" s="90"/>
      <c r="FT42" s="90"/>
      <c r="FU42" s="90"/>
      <c r="FV42" s="90"/>
      <c r="FW42" s="90"/>
      <c r="FX42" s="90"/>
      <c r="FY42" s="90"/>
      <c r="FZ42" s="90"/>
      <c r="GA42" s="90"/>
      <c r="GB42" s="90"/>
      <c r="GC42" s="90"/>
      <c r="GD42" s="90"/>
      <c r="GE42" s="90"/>
      <c r="GF42" s="90"/>
      <c r="GG42" s="90"/>
      <c r="GH42" s="90"/>
      <c r="GI42" s="90"/>
      <c r="GJ42" s="90"/>
      <c r="GK42" s="90"/>
      <c r="GL42" s="90"/>
      <c r="GM42" s="90"/>
      <c r="GN42" s="90"/>
    </row>
    <row r="43" spans="1:196" s="11" customFormat="1" ht="15.75" customHeight="1" x14ac:dyDescent="0.25">
      <c r="A43" s="79">
        <v>44225</v>
      </c>
      <c r="B43" s="80" t="s">
        <v>167</v>
      </c>
      <c r="FF43" s="90"/>
      <c r="FG43" s="90"/>
      <c r="FH43" s="90"/>
      <c r="FI43" s="90"/>
      <c r="FJ43" s="90"/>
      <c r="FK43" s="90"/>
      <c r="FL43" s="90"/>
      <c r="FM43" s="90"/>
      <c r="FN43" s="90"/>
      <c r="FO43" s="90"/>
      <c r="FP43" s="90"/>
      <c r="FQ43" s="90"/>
      <c r="FR43" s="90"/>
      <c r="FS43" s="90"/>
      <c r="FT43" s="90"/>
      <c r="FU43" s="90"/>
      <c r="FV43" s="90"/>
      <c r="FW43" s="90"/>
      <c r="FX43" s="90"/>
      <c r="FY43" s="90"/>
      <c r="FZ43" s="90"/>
      <c r="GA43" s="90"/>
      <c r="GB43" s="90"/>
      <c r="GC43" s="90"/>
      <c r="GD43" s="90"/>
      <c r="GE43" s="90"/>
      <c r="GF43" s="90"/>
      <c r="GG43" s="90"/>
      <c r="GH43" s="90"/>
      <c r="GI43" s="90"/>
      <c r="GJ43" s="90"/>
      <c r="GK43" s="90"/>
      <c r="GL43" s="90"/>
      <c r="GM43" s="90"/>
      <c r="GN43" s="90"/>
    </row>
    <row r="44" spans="1:196" s="11" customFormat="1" ht="15.75" customHeight="1" x14ac:dyDescent="0.25">
      <c r="A44" s="79">
        <v>44232</v>
      </c>
      <c r="B44" s="80" t="s">
        <v>166</v>
      </c>
      <c r="FF44" s="90"/>
      <c r="FG44" s="90"/>
      <c r="FH44" s="90"/>
      <c r="FI44" s="90"/>
      <c r="FJ44" s="90"/>
      <c r="FK44" s="90"/>
      <c r="FL44" s="90"/>
      <c r="FM44" s="90"/>
      <c r="FN44" s="90"/>
      <c r="FO44" s="90"/>
      <c r="FP44" s="90"/>
      <c r="FQ44" s="90"/>
      <c r="FR44" s="90"/>
      <c r="FS44" s="90"/>
      <c r="FT44" s="90"/>
      <c r="FU44" s="90"/>
      <c r="FV44" s="90"/>
      <c r="FW44" s="90"/>
      <c r="FX44" s="90"/>
      <c r="FY44" s="90"/>
      <c r="FZ44" s="90"/>
      <c r="GA44" s="90"/>
      <c r="GB44" s="90"/>
      <c r="GC44" s="90"/>
      <c r="GD44" s="90"/>
      <c r="GE44" s="90"/>
      <c r="GF44" s="90"/>
      <c r="GG44" s="90"/>
      <c r="GH44" s="90"/>
      <c r="GI44" s="90"/>
      <c r="GJ44" s="90"/>
      <c r="GK44" s="90"/>
      <c r="GL44" s="90"/>
      <c r="GM44" s="90"/>
      <c r="GN44" s="90"/>
    </row>
    <row r="45" spans="1:196" s="11" customFormat="1" ht="15.75" customHeight="1" x14ac:dyDescent="0.25">
      <c r="A45" s="79">
        <v>44246</v>
      </c>
      <c r="B45" s="80" t="s">
        <v>165</v>
      </c>
      <c r="FF45" s="90"/>
      <c r="FG45" s="90"/>
      <c r="FH45" s="90"/>
      <c r="FI45" s="90"/>
      <c r="FJ45" s="90"/>
      <c r="FK45" s="90"/>
      <c r="FL45" s="90"/>
      <c r="FM45" s="90"/>
      <c r="FN45" s="90"/>
      <c r="FO45" s="90"/>
      <c r="FP45" s="90"/>
      <c r="FQ45" s="90"/>
      <c r="FR45" s="90"/>
      <c r="FS45" s="90"/>
      <c r="FT45" s="90"/>
      <c r="FU45" s="90"/>
      <c r="FV45" s="90"/>
      <c r="FW45" s="90"/>
      <c r="FX45" s="90"/>
      <c r="FY45" s="90"/>
      <c r="FZ45" s="90"/>
      <c r="GA45" s="90"/>
      <c r="GB45" s="90"/>
      <c r="GC45" s="90"/>
      <c r="GD45" s="90"/>
      <c r="GE45" s="90"/>
      <c r="GF45" s="90"/>
      <c r="GG45" s="90"/>
      <c r="GH45" s="90"/>
      <c r="GI45" s="90"/>
      <c r="GJ45" s="90"/>
      <c r="GK45" s="90"/>
      <c r="GL45" s="90"/>
      <c r="GM45" s="90"/>
      <c r="GN45" s="90"/>
    </row>
    <row r="46" spans="1:196" s="11" customFormat="1" ht="15.75" customHeight="1" x14ac:dyDescent="0.25">
      <c r="A46" s="79">
        <v>44253</v>
      </c>
      <c r="B46" s="80" t="s">
        <v>164</v>
      </c>
      <c r="FF46" s="90"/>
      <c r="FG46" s="90"/>
      <c r="FH46" s="90"/>
      <c r="FI46" s="90"/>
      <c r="FJ46" s="90"/>
      <c r="FK46" s="90"/>
      <c r="FL46" s="90"/>
      <c r="FM46" s="90"/>
      <c r="FN46" s="90"/>
      <c r="FO46" s="90"/>
      <c r="FP46" s="90"/>
      <c r="FQ46" s="90"/>
      <c r="FR46" s="90"/>
      <c r="FS46" s="90"/>
      <c r="FT46" s="90"/>
      <c r="FU46" s="90"/>
      <c r="FV46" s="90"/>
      <c r="FW46" s="90"/>
      <c r="FX46" s="90"/>
      <c r="FY46" s="90"/>
      <c r="FZ46" s="90"/>
      <c r="GA46" s="90"/>
      <c r="GB46" s="90"/>
      <c r="GC46" s="90"/>
      <c r="GD46" s="90"/>
      <c r="GE46" s="90"/>
      <c r="GF46" s="90"/>
      <c r="GG46" s="90"/>
      <c r="GH46" s="90"/>
      <c r="GI46" s="90"/>
      <c r="GJ46" s="90"/>
      <c r="GK46" s="90"/>
      <c r="GL46" s="90"/>
      <c r="GM46" s="90"/>
      <c r="GN46" s="90"/>
    </row>
    <row r="47" spans="1:196" s="11" customFormat="1" ht="15.75" customHeight="1" x14ac:dyDescent="0.25">
      <c r="A47" s="79">
        <v>44260</v>
      </c>
      <c r="B47" s="80" t="s">
        <v>163</v>
      </c>
      <c r="FF47" s="90"/>
      <c r="FG47" s="90"/>
      <c r="FH47" s="90"/>
      <c r="FI47" s="90"/>
      <c r="FJ47" s="90"/>
      <c r="FK47" s="90"/>
      <c r="FL47" s="90"/>
      <c r="FM47" s="90"/>
      <c r="FN47" s="90"/>
      <c r="FO47" s="90"/>
      <c r="FP47" s="90"/>
      <c r="FQ47" s="90"/>
      <c r="FR47" s="90"/>
      <c r="FS47" s="90"/>
      <c r="FT47" s="90"/>
      <c r="FU47" s="90"/>
      <c r="FV47" s="90"/>
      <c r="FW47" s="90"/>
      <c r="FX47" s="90"/>
      <c r="FY47" s="90"/>
      <c r="FZ47" s="90"/>
      <c r="GA47" s="90"/>
      <c r="GB47" s="90"/>
      <c r="GC47" s="90"/>
      <c r="GD47" s="90"/>
      <c r="GE47" s="90"/>
      <c r="GF47" s="90"/>
      <c r="GG47" s="90"/>
      <c r="GH47" s="90"/>
      <c r="GI47" s="90"/>
      <c r="GJ47" s="90"/>
      <c r="GK47" s="90"/>
      <c r="GL47" s="90"/>
      <c r="GM47" s="90"/>
      <c r="GN47" s="90"/>
    </row>
    <row r="48" spans="1:196" s="11" customFormat="1" ht="15.75" customHeight="1" x14ac:dyDescent="0.25">
      <c r="A48" s="79">
        <v>44267</v>
      </c>
      <c r="B48" s="80" t="s">
        <v>162</v>
      </c>
      <c r="FF48" s="90"/>
      <c r="FG48" s="90"/>
      <c r="FH48" s="90"/>
      <c r="FI48" s="90"/>
      <c r="FJ48" s="90"/>
      <c r="FK48" s="90"/>
      <c r="FL48" s="90"/>
      <c r="FM48" s="90"/>
      <c r="FN48" s="90"/>
      <c r="FO48" s="90"/>
      <c r="FP48" s="90"/>
      <c r="FQ48" s="90"/>
      <c r="FR48" s="90"/>
      <c r="FS48" s="90"/>
      <c r="FT48" s="90"/>
      <c r="FU48" s="90"/>
      <c r="FV48" s="90"/>
      <c r="FW48" s="90"/>
      <c r="FX48" s="90"/>
      <c r="FY48" s="90"/>
      <c r="FZ48" s="90"/>
      <c r="GA48" s="90"/>
      <c r="GB48" s="90"/>
      <c r="GC48" s="90"/>
      <c r="GD48" s="90"/>
      <c r="GE48" s="90"/>
      <c r="GF48" s="90"/>
      <c r="GG48" s="90"/>
      <c r="GH48" s="90"/>
      <c r="GI48" s="90"/>
      <c r="GJ48" s="90"/>
      <c r="GK48" s="90"/>
      <c r="GL48" s="90"/>
      <c r="GM48" s="90"/>
      <c r="GN48" s="90"/>
    </row>
    <row r="49" spans="1:196" s="11" customFormat="1" ht="15.75" customHeight="1" x14ac:dyDescent="0.25">
      <c r="A49" s="79">
        <v>44281</v>
      </c>
      <c r="B49" s="80" t="s">
        <v>161</v>
      </c>
      <c r="FF49" s="90"/>
      <c r="FG49" s="90"/>
      <c r="FH49" s="90"/>
      <c r="FI49" s="90"/>
      <c r="FJ49" s="90"/>
      <c r="FK49" s="90"/>
      <c r="FL49" s="90"/>
      <c r="FM49" s="90"/>
      <c r="FN49" s="90"/>
      <c r="FO49" s="90"/>
      <c r="FP49" s="90"/>
      <c r="FQ49" s="90"/>
      <c r="FR49" s="90"/>
      <c r="FS49" s="90"/>
      <c r="FT49" s="90"/>
      <c r="FU49" s="90"/>
      <c r="FV49" s="90"/>
      <c r="FW49" s="90"/>
      <c r="FX49" s="90"/>
      <c r="FY49" s="90"/>
      <c r="FZ49" s="90"/>
      <c r="GA49" s="90"/>
      <c r="GB49" s="90"/>
      <c r="GC49" s="90"/>
      <c r="GD49" s="90"/>
      <c r="GE49" s="90"/>
      <c r="GF49" s="90"/>
      <c r="GG49" s="90"/>
      <c r="GH49" s="90"/>
      <c r="GI49" s="90"/>
      <c r="GJ49" s="90"/>
      <c r="GK49" s="90"/>
      <c r="GL49" s="90"/>
      <c r="GM49" s="90"/>
      <c r="GN49" s="90"/>
    </row>
    <row r="50" spans="1:196" s="11" customFormat="1" ht="15.75" customHeight="1" x14ac:dyDescent="0.25">
      <c r="A50" s="79">
        <v>44295</v>
      </c>
      <c r="B50" s="80" t="s">
        <v>160</v>
      </c>
      <c r="FF50" s="90"/>
      <c r="FG50" s="90"/>
      <c r="FH50" s="90"/>
      <c r="FI50" s="90"/>
      <c r="FJ50" s="90"/>
      <c r="FK50" s="90"/>
      <c r="FL50" s="90"/>
      <c r="FM50" s="90"/>
      <c r="FN50" s="90"/>
      <c r="FO50" s="90"/>
      <c r="FP50" s="90"/>
      <c r="FQ50" s="90"/>
      <c r="FR50" s="90"/>
      <c r="FS50" s="90"/>
      <c r="FT50" s="90"/>
      <c r="FU50" s="90"/>
      <c r="FV50" s="90"/>
      <c r="FW50" s="90"/>
      <c r="FX50" s="90"/>
      <c r="FY50" s="90"/>
      <c r="FZ50" s="90"/>
      <c r="GA50" s="90"/>
      <c r="GB50" s="90"/>
      <c r="GC50" s="90"/>
      <c r="GD50" s="90"/>
      <c r="GE50" s="90"/>
      <c r="GF50" s="90"/>
      <c r="GG50" s="90"/>
      <c r="GH50" s="90"/>
      <c r="GI50" s="90"/>
      <c r="GJ50" s="90"/>
      <c r="GK50" s="90"/>
      <c r="GL50" s="90"/>
      <c r="GM50" s="90"/>
      <c r="GN50" s="90"/>
    </row>
    <row r="51" spans="1:196" s="11" customFormat="1" ht="15.75" customHeight="1" x14ac:dyDescent="0.25">
      <c r="A51" s="79">
        <v>44302</v>
      </c>
      <c r="B51" s="80" t="s">
        <v>159</v>
      </c>
      <c r="FF51" s="90"/>
      <c r="FG51" s="90"/>
      <c r="FH51" s="90"/>
      <c r="FI51" s="90"/>
      <c r="FJ51" s="90"/>
      <c r="FK51" s="90"/>
      <c r="FL51" s="90"/>
      <c r="FM51" s="90"/>
      <c r="FN51" s="90"/>
      <c r="FO51" s="90"/>
      <c r="FP51" s="90"/>
      <c r="FQ51" s="90"/>
      <c r="FR51" s="90"/>
      <c r="FS51" s="90"/>
      <c r="FT51" s="90"/>
      <c r="FU51" s="90"/>
      <c r="FV51" s="90"/>
      <c r="FW51" s="90"/>
      <c r="FX51" s="90"/>
      <c r="FY51" s="90"/>
      <c r="FZ51" s="90"/>
      <c r="GA51" s="90"/>
      <c r="GB51" s="90"/>
      <c r="GC51" s="90"/>
      <c r="GD51" s="90"/>
      <c r="GE51" s="90"/>
      <c r="GF51" s="90"/>
      <c r="GG51" s="90"/>
      <c r="GH51" s="90"/>
      <c r="GI51" s="90"/>
      <c r="GJ51" s="90"/>
      <c r="GK51" s="90"/>
      <c r="GL51" s="90"/>
      <c r="GM51" s="90"/>
      <c r="GN51" s="90"/>
    </row>
    <row r="52" spans="1:196" s="11" customFormat="1" ht="15.75" customHeight="1" x14ac:dyDescent="0.25">
      <c r="A52" s="79">
        <v>44309</v>
      </c>
      <c r="B52" s="80" t="s">
        <v>157</v>
      </c>
      <c r="FF52" s="90"/>
      <c r="FG52" s="90"/>
      <c r="FH52" s="90"/>
      <c r="FI52" s="90"/>
      <c r="FJ52" s="90"/>
      <c r="FK52" s="90"/>
      <c r="FL52" s="90"/>
      <c r="FM52" s="90"/>
      <c r="FN52" s="90"/>
      <c r="FO52" s="90"/>
      <c r="FP52" s="90"/>
      <c r="FQ52" s="90"/>
      <c r="FR52" s="90"/>
      <c r="FS52" s="90"/>
      <c r="FT52" s="90"/>
      <c r="FU52" s="90"/>
      <c r="FV52" s="90"/>
      <c r="FW52" s="90"/>
      <c r="FX52" s="90"/>
      <c r="FY52" s="90"/>
      <c r="FZ52" s="90"/>
      <c r="GA52" s="90"/>
      <c r="GB52" s="90"/>
      <c r="GC52" s="90"/>
      <c r="GD52" s="90"/>
      <c r="GE52" s="90"/>
      <c r="GF52" s="90"/>
      <c r="GG52" s="90"/>
      <c r="GH52" s="90"/>
      <c r="GI52" s="90"/>
      <c r="GJ52" s="90"/>
      <c r="GK52" s="90"/>
      <c r="GL52" s="90"/>
      <c r="GM52" s="90"/>
      <c r="GN52" s="90"/>
    </row>
    <row r="53" spans="1:196" s="11" customFormat="1" ht="15.75" customHeight="1" x14ac:dyDescent="0.25">
      <c r="A53" s="79">
        <v>44316</v>
      </c>
      <c r="B53" s="80" t="s">
        <v>158</v>
      </c>
      <c r="FF53" s="90"/>
      <c r="FG53" s="90"/>
      <c r="FH53" s="90"/>
      <c r="FI53" s="90"/>
      <c r="FJ53" s="90"/>
      <c r="FK53" s="90"/>
      <c r="FL53" s="90"/>
      <c r="FM53" s="90"/>
      <c r="FN53" s="90"/>
      <c r="FO53" s="90"/>
      <c r="FP53" s="90"/>
      <c r="FQ53" s="90"/>
      <c r="FR53" s="90"/>
      <c r="FS53" s="90"/>
      <c r="FT53" s="90"/>
      <c r="FU53" s="90"/>
      <c r="FV53" s="90"/>
      <c r="FW53" s="90"/>
      <c r="FX53" s="90"/>
      <c r="FY53" s="90"/>
      <c r="FZ53" s="90"/>
      <c r="GA53" s="90"/>
      <c r="GB53" s="90"/>
      <c r="GC53" s="90"/>
      <c r="GD53" s="90"/>
      <c r="GE53" s="90"/>
      <c r="GF53" s="90"/>
      <c r="GG53" s="90"/>
      <c r="GH53" s="90"/>
      <c r="GI53" s="90"/>
      <c r="GJ53" s="90"/>
      <c r="GK53" s="90"/>
      <c r="GL53" s="90"/>
      <c r="GM53" s="90"/>
      <c r="GN53" s="90"/>
    </row>
    <row r="54" spans="1:196" ht="15.75" customHeight="1" x14ac:dyDescent="0.25">
      <c r="A54" s="79">
        <v>44323</v>
      </c>
      <c r="B54" s="80" t="s">
        <v>182</v>
      </c>
    </row>
    <row r="55" spans="1:196" ht="15.75" customHeight="1" x14ac:dyDescent="0.25">
      <c r="A55" s="79">
        <v>44330</v>
      </c>
      <c r="B55" s="80" t="s">
        <v>188</v>
      </c>
    </row>
    <row r="56" spans="1:196" ht="15.75" customHeight="1" x14ac:dyDescent="0.25">
      <c r="A56" s="79">
        <v>44337</v>
      </c>
      <c r="B56" s="80" t="s">
        <v>189</v>
      </c>
    </row>
    <row r="57" spans="1:196" ht="15.75" customHeight="1" x14ac:dyDescent="0.25">
      <c r="A57" s="79">
        <v>44344</v>
      </c>
      <c r="B57" s="80" t="s">
        <v>190</v>
      </c>
    </row>
    <row r="58" spans="1:196" ht="15.75" customHeight="1" x14ac:dyDescent="0.25">
      <c r="A58" s="79">
        <v>44351</v>
      </c>
      <c r="B58" s="80" t="s">
        <v>191</v>
      </c>
    </row>
    <row r="59" spans="1:196" ht="15.75" customHeight="1" x14ac:dyDescent="0.25">
      <c r="A59" s="79">
        <v>44358</v>
      </c>
      <c r="B59" s="80" t="s">
        <v>197</v>
      </c>
    </row>
    <row r="60" spans="1:196" x14ac:dyDescent="0.25">
      <c r="A60" s="79">
        <v>44365</v>
      </c>
      <c r="B60" s="80" t="s">
        <v>201</v>
      </c>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row>
    <row r="61" spans="1:196" x14ac:dyDescent="0.25">
      <c r="A61" s="79">
        <v>44372</v>
      </c>
      <c r="B61" s="80" t="s">
        <v>203</v>
      </c>
    </row>
    <row r="62" spans="1:196" x14ac:dyDescent="0.25">
      <c r="A62" s="79"/>
      <c r="B62" s="80"/>
    </row>
    <row r="63" spans="1:196" x14ac:dyDescent="0.25">
      <c r="A63" s="79"/>
      <c r="B63" s="80"/>
    </row>
    <row r="64" spans="1:196" x14ac:dyDescent="0.25">
      <c r="A64" s="79"/>
      <c r="B64" s="80"/>
    </row>
    <row r="65" spans="1:196" x14ac:dyDescent="0.25">
      <c r="A65" s="79"/>
      <c r="B65" s="80"/>
    </row>
    <row r="66" spans="1:196" x14ac:dyDescent="0.25">
      <c r="A66" s="79"/>
      <c r="B66" s="80"/>
    </row>
    <row r="67" spans="1:196" x14ac:dyDescent="0.25">
      <c r="A67" s="79"/>
      <c r="B67" s="80"/>
    </row>
    <row r="68" spans="1:196" s="151" customFormat="1" ht="12.75" x14ac:dyDescent="0.2">
      <c r="A68" s="79"/>
      <c r="B68" s="80"/>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c r="BJ68" s="81"/>
      <c r="BK68" s="81"/>
      <c r="BL68" s="81"/>
      <c r="BM68" s="81"/>
      <c r="BN68" s="81"/>
      <c r="BO68" s="81"/>
      <c r="BP68" s="81"/>
      <c r="BQ68" s="81"/>
      <c r="BR68" s="81"/>
      <c r="BS68" s="81"/>
      <c r="BT68" s="81"/>
      <c r="BU68" s="81"/>
      <c r="BV68" s="81"/>
      <c r="BW68" s="81"/>
      <c r="BX68" s="81"/>
      <c r="BY68" s="81"/>
      <c r="BZ68" s="81"/>
      <c r="CA68" s="81"/>
      <c r="CB68" s="81"/>
      <c r="CC68" s="81"/>
      <c r="CD68" s="81"/>
      <c r="CE68" s="81"/>
      <c r="CF68" s="81"/>
      <c r="CG68" s="81"/>
      <c r="CH68" s="81"/>
      <c r="CI68" s="81"/>
      <c r="CJ68" s="81"/>
      <c r="CK68" s="81"/>
      <c r="CL68" s="81"/>
      <c r="CM68" s="81"/>
      <c r="CN68" s="81"/>
      <c r="CO68" s="81"/>
      <c r="CP68" s="81"/>
      <c r="CQ68" s="81"/>
      <c r="CR68" s="81"/>
      <c r="CS68" s="81"/>
      <c r="CT68" s="81"/>
      <c r="CU68" s="81"/>
      <c r="CV68" s="81"/>
      <c r="CW68" s="81"/>
      <c r="CX68" s="81"/>
      <c r="CY68" s="81"/>
      <c r="CZ68" s="81"/>
      <c r="DA68" s="81"/>
      <c r="DB68" s="81"/>
      <c r="DC68" s="81"/>
      <c r="DD68" s="81"/>
      <c r="DE68" s="81"/>
      <c r="DF68" s="81"/>
      <c r="DG68" s="81"/>
      <c r="DH68" s="81"/>
      <c r="DI68" s="81"/>
      <c r="DJ68" s="81"/>
      <c r="DK68" s="81"/>
      <c r="DL68" s="81"/>
      <c r="DM68" s="81"/>
      <c r="DN68" s="81"/>
      <c r="DO68" s="81"/>
      <c r="DP68" s="81"/>
      <c r="DQ68" s="81"/>
      <c r="DR68" s="81"/>
      <c r="DS68" s="81"/>
      <c r="DT68" s="81"/>
      <c r="DU68" s="81"/>
      <c r="DV68" s="81"/>
      <c r="DW68" s="81"/>
      <c r="DX68" s="81"/>
      <c r="DY68" s="81"/>
      <c r="DZ68" s="81"/>
      <c r="EA68" s="81"/>
      <c r="EB68" s="81"/>
      <c r="EC68" s="81"/>
      <c r="ED68" s="81"/>
      <c r="EE68" s="81"/>
      <c r="EF68" s="81"/>
      <c r="EG68" s="81"/>
      <c r="EH68" s="81"/>
      <c r="EI68" s="81"/>
      <c r="EJ68" s="81"/>
      <c r="EK68" s="81"/>
      <c r="EL68" s="81"/>
      <c r="EM68" s="81"/>
      <c r="EN68" s="81"/>
      <c r="EO68" s="81"/>
      <c r="EP68" s="81"/>
      <c r="EQ68" s="81"/>
      <c r="ER68" s="81"/>
      <c r="ES68" s="81"/>
      <c r="ET68" s="81"/>
      <c r="EU68" s="81"/>
      <c r="EV68" s="81"/>
      <c r="EW68" s="81"/>
      <c r="EX68" s="81"/>
      <c r="EY68" s="81"/>
      <c r="EZ68" s="81"/>
      <c r="FA68" s="81"/>
      <c r="FB68" s="81"/>
      <c r="FC68" s="81"/>
      <c r="FD68" s="81"/>
      <c r="FE68" s="81"/>
    </row>
    <row r="69" spans="1:196" x14ac:dyDescent="0.25">
      <c r="A69" s="79"/>
      <c r="B69" s="80"/>
    </row>
    <row r="70" spans="1:196" s="11" customFormat="1" x14ac:dyDescent="0.25">
      <c r="A70" s="79"/>
      <c r="B70" s="80"/>
      <c r="FF70" s="90"/>
      <c r="FG70" s="90"/>
      <c r="FH70" s="90"/>
      <c r="FI70" s="90"/>
      <c r="FJ70" s="90"/>
      <c r="FK70" s="90"/>
      <c r="FL70" s="90"/>
      <c r="FM70" s="90"/>
      <c r="FN70" s="90"/>
      <c r="FO70" s="90"/>
      <c r="FP70" s="90"/>
      <c r="FQ70" s="90"/>
      <c r="FR70" s="90"/>
      <c r="FS70" s="90"/>
      <c r="FT70" s="90"/>
      <c r="FU70" s="90"/>
      <c r="FV70" s="90"/>
      <c r="FW70" s="90"/>
      <c r="FX70" s="90"/>
      <c r="FY70" s="90"/>
      <c r="FZ70" s="90"/>
      <c r="GA70" s="90"/>
      <c r="GB70" s="90"/>
      <c r="GC70" s="90"/>
      <c r="GD70" s="90"/>
      <c r="GE70" s="90"/>
      <c r="GF70" s="90"/>
      <c r="GG70" s="90"/>
      <c r="GH70" s="90"/>
      <c r="GI70" s="90"/>
      <c r="GJ70" s="90"/>
      <c r="GK70" s="90"/>
      <c r="GL70" s="90"/>
      <c r="GM70" s="90"/>
      <c r="GN70" s="90"/>
    </row>
    <row r="71" spans="1:196" s="11" customFormat="1" x14ac:dyDescent="0.25">
      <c r="A71" s="79"/>
      <c r="B71" s="80"/>
      <c r="FF71" s="90"/>
      <c r="FG71" s="90"/>
      <c r="FH71" s="90"/>
      <c r="FI71" s="90"/>
      <c r="FJ71" s="90"/>
      <c r="FK71" s="90"/>
      <c r="FL71" s="90"/>
      <c r="FM71" s="90"/>
      <c r="FN71" s="90"/>
      <c r="FO71" s="90"/>
      <c r="FP71" s="90"/>
      <c r="FQ71" s="90"/>
      <c r="FR71" s="90"/>
      <c r="FS71" s="90"/>
      <c r="FT71" s="90"/>
      <c r="FU71" s="90"/>
      <c r="FV71" s="90"/>
      <c r="FW71" s="90"/>
      <c r="FX71" s="90"/>
      <c r="FY71" s="90"/>
      <c r="FZ71" s="90"/>
      <c r="GA71" s="90"/>
      <c r="GB71" s="90"/>
      <c r="GC71" s="90"/>
      <c r="GD71" s="90"/>
      <c r="GE71" s="90"/>
      <c r="GF71" s="90"/>
      <c r="GG71" s="90"/>
      <c r="GH71" s="90"/>
      <c r="GI71" s="90"/>
      <c r="GJ71" s="90"/>
      <c r="GK71" s="90"/>
      <c r="GL71" s="90"/>
      <c r="GM71" s="90"/>
      <c r="GN71" s="90"/>
    </row>
    <row r="72" spans="1:196" s="11" customFormat="1" x14ac:dyDescent="0.25">
      <c r="A72" s="79"/>
      <c r="B72" s="80"/>
      <c r="FF72" s="90"/>
      <c r="FG72" s="90"/>
      <c r="FH72" s="90"/>
      <c r="FI72" s="90"/>
      <c r="FJ72" s="90"/>
      <c r="FK72" s="90"/>
      <c r="FL72" s="90"/>
      <c r="FM72" s="90"/>
      <c r="FN72" s="90"/>
      <c r="FO72" s="90"/>
      <c r="FP72" s="90"/>
      <c r="FQ72" s="90"/>
      <c r="FR72" s="90"/>
      <c r="FS72" s="90"/>
      <c r="FT72" s="90"/>
      <c r="FU72" s="90"/>
      <c r="FV72" s="90"/>
      <c r="FW72" s="90"/>
      <c r="FX72" s="90"/>
      <c r="FY72" s="90"/>
      <c r="FZ72" s="90"/>
      <c r="GA72" s="90"/>
      <c r="GB72" s="90"/>
      <c r="GC72" s="90"/>
      <c r="GD72" s="90"/>
      <c r="GE72" s="90"/>
      <c r="GF72" s="90"/>
      <c r="GG72" s="90"/>
      <c r="GH72" s="90"/>
      <c r="GI72" s="90"/>
      <c r="GJ72" s="90"/>
      <c r="GK72" s="90"/>
      <c r="GL72" s="90"/>
      <c r="GM72" s="90"/>
      <c r="GN72" s="90"/>
    </row>
    <row r="73" spans="1:196" s="11" customFormat="1" x14ac:dyDescent="0.25">
      <c r="A73" s="79"/>
      <c r="B73" s="80"/>
      <c r="FF73" s="90"/>
      <c r="FG73" s="90"/>
      <c r="FH73" s="90"/>
      <c r="FI73" s="90"/>
      <c r="FJ73" s="90"/>
      <c r="FK73" s="90"/>
      <c r="FL73" s="90"/>
      <c r="FM73" s="90"/>
      <c r="FN73" s="90"/>
      <c r="FO73" s="90"/>
      <c r="FP73" s="90"/>
      <c r="FQ73" s="90"/>
      <c r="FR73" s="90"/>
      <c r="FS73" s="90"/>
      <c r="FT73" s="90"/>
      <c r="FU73" s="90"/>
      <c r="FV73" s="90"/>
      <c r="FW73" s="90"/>
      <c r="FX73" s="90"/>
      <c r="FY73" s="90"/>
      <c r="FZ73" s="90"/>
      <c r="GA73" s="90"/>
      <c r="GB73" s="90"/>
      <c r="GC73" s="90"/>
      <c r="GD73" s="90"/>
      <c r="GE73" s="90"/>
      <c r="GF73" s="90"/>
      <c r="GG73" s="90"/>
      <c r="GH73" s="90"/>
      <c r="GI73" s="90"/>
      <c r="GJ73" s="90"/>
      <c r="GK73" s="90"/>
      <c r="GL73" s="90"/>
      <c r="GM73" s="90"/>
      <c r="GN73" s="90"/>
    </row>
    <row r="74" spans="1:196" s="11" customFormat="1" x14ac:dyDescent="0.25">
      <c r="A74" s="79"/>
      <c r="B74" s="80"/>
      <c r="FF74" s="90"/>
      <c r="FG74" s="90"/>
      <c r="FH74" s="90"/>
      <c r="FI74" s="90"/>
      <c r="FJ74" s="90"/>
      <c r="FK74" s="90"/>
      <c r="FL74" s="90"/>
      <c r="FM74" s="90"/>
      <c r="FN74" s="90"/>
      <c r="FO74" s="90"/>
      <c r="FP74" s="90"/>
      <c r="FQ74" s="90"/>
      <c r="FR74" s="90"/>
      <c r="FS74" s="90"/>
      <c r="FT74" s="90"/>
      <c r="FU74" s="90"/>
      <c r="FV74" s="90"/>
      <c r="FW74" s="90"/>
      <c r="FX74" s="90"/>
      <c r="FY74" s="90"/>
      <c r="FZ74" s="90"/>
      <c r="GA74" s="90"/>
      <c r="GB74" s="90"/>
      <c r="GC74" s="90"/>
      <c r="GD74" s="90"/>
      <c r="GE74" s="90"/>
      <c r="GF74" s="90"/>
      <c r="GG74" s="90"/>
      <c r="GH74" s="90"/>
      <c r="GI74" s="90"/>
      <c r="GJ74" s="90"/>
      <c r="GK74" s="90"/>
      <c r="GL74" s="90"/>
      <c r="GM74" s="90"/>
      <c r="GN74" s="90"/>
    </row>
    <row r="75" spans="1:196" s="11" customFormat="1" x14ac:dyDescent="0.25">
      <c r="A75" s="79"/>
      <c r="B75" s="80"/>
      <c r="FF75" s="90"/>
      <c r="FG75" s="90"/>
      <c r="FH75" s="90"/>
      <c r="FI75" s="90"/>
      <c r="FJ75" s="90"/>
      <c r="FK75" s="90"/>
      <c r="FL75" s="90"/>
      <c r="FM75" s="90"/>
      <c r="FN75" s="90"/>
      <c r="FO75" s="90"/>
      <c r="FP75" s="90"/>
      <c r="FQ75" s="90"/>
      <c r="FR75" s="90"/>
      <c r="FS75" s="90"/>
      <c r="FT75" s="90"/>
      <c r="FU75" s="90"/>
      <c r="FV75" s="90"/>
      <c r="FW75" s="90"/>
      <c r="FX75" s="90"/>
      <c r="FY75" s="90"/>
      <c r="FZ75" s="90"/>
      <c r="GA75" s="90"/>
      <c r="GB75" s="90"/>
      <c r="GC75" s="90"/>
      <c r="GD75" s="90"/>
      <c r="GE75" s="90"/>
      <c r="GF75" s="90"/>
      <c r="GG75" s="90"/>
      <c r="GH75" s="90"/>
      <c r="GI75" s="90"/>
      <c r="GJ75" s="90"/>
      <c r="GK75" s="90"/>
      <c r="GL75" s="90"/>
      <c r="GM75" s="90"/>
      <c r="GN75" s="90"/>
    </row>
    <row r="76" spans="1:196" s="11" customFormat="1" x14ac:dyDescent="0.25">
      <c r="A76" s="79"/>
      <c r="B76" s="80"/>
      <c r="FF76" s="90"/>
      <c r="FG76" s="90"/>
      <c r="FH76" s="90"/>
      <c r="FI76" s="90"/>
      <c r="FJ76" s="90"/>
      <c r="FK76" s="90"/>
      <c r="FL76" s="90"/>
      <c r="FM76" s="90"/>
      <c r="FN76" s="90"/>
      <c r="FO76" s="90"/>
      <c r="FP76" s="90"/>
      <c r="FQ76" s="90"/>
      <c r="FR76" s="90"/>
      <c r="FS76" s="90"/>
      <c r="FT76" s="90"/>
      <c r="FU76" s="90"/>
      <c r="FV76" s="90"/>
      <c r="FW76" s="90"/>
      <c r="FX76" s="90"/>
      <c r="FY76" s="90"/>
      <c r="FZ76" s="90"/>
      <c r="GA76" s="90"/>
      <c r="GB76" s="90"/>
      <c r="GC76" s="90"/>
      <c r="GD76" s="90"/>
      <c r="GE76" s="90"/>
      <c r="GF76" s="90"/>
      <c r="GG76" s="90"/>
      <c r="GH76" s="90"/>
      <c r="GI76" s="90"/>
      <c r="GJ76" s="90"/>
      <c r="GK76" s="90"/>
      <c r="GL76" s="90"/>
      <c r="GM76" s="90"/>
      <c r="GN76" s="90"/>
    </row>
    <row r="77" spans="1:196" s="11" customFormat="1" x14ac:dyDescent="0.25">
      <c r="A77" s="79"/>
      <c r="B77" s="80"/>
      <c r="FF77" s="90"/>
      <c r="FG77" s="90"/>
      <c r="FH77" s="90"/>
      <c r="FI77" s="90"/>
      <c r="FJ77" s="90"/>
      <c r="FK77" s="90"/>
      <c r="FL77" s="90"/>
      <c r="FM77" s="90"/>
      <c r="FN77" s="90"/>
      <c r="FO77" s="90"/>
      <c r="FP77" s="90"/>
      <c r="FQ77" s="90"/>
      <c r="FR77" s="90"/>
      <c r="FS77" s="90"/>
      <c r="FT77" s="90"/>
      <c r="FU77" s="90"/>
      <c r="FV77" s="90"/>
      <c r="FW77" s="90"/>
      <c r="FX77" s="90"/>
      <c r="FY77" s="90"/>
      <c r="FZ77" s="90"/>
      <c r="GA77" s="90"/>
      <c r="GB77" s="90"/>
      <c r="GC77" s="90"/>
      <c r="GD77" s="90"/>
      <c r="GE77" s="90"/>
      <c r="GF77" s="90"/>
      <c r="GG77" s="90"/>
      <c r="GH77" s="90"/>
      <c r="GI77" s="90"/>
      <c r="GJ77" s="90"/>
      <c r="GK77" s="90"/>
      <c r="GL77" s="90"/>
      <c r="GM77" s="90"/>
      <c r="GN77" s="90"/>
    </row>
    <row r="78" spans="1:196" s="11" customFormat="1" x14ac:dyDescent="0.25">
      <c r="A78" s="79"/>
      <c r="B78" s="80"/>
      <c r="FF78" s="90"/>
      <c r="FG78" s="90"/>
      <c r="FH78" s="90"/>
      <c r="FI78" s="90"/>
      <c r="FJ78" s="90"/>
      <c r="FK78" s="90"/>
      <c r="FL78" s="90"/>
      <c r="FM78" s="90"/>
      <c r="FN78" s="90"/>
      <c r="FO78" s="90"/>
      <c r="FP78" s="90"/>
      <c r="FQ78" s="90"/>
      <c r="FR78" s="90"/>
      <c r="FS78" s="90"/>
      <c r="FT78" s="90"/>
      <c r="FU78" s="90"/>
      <c r="FV78" s="90"/>
      <c r="FW78" s="90"/>
      <c r="FX78" s="90"/>
      <c r="FY78" s="90"/>
      <c r="FZ78" s="90"/>
      <c r="GA78" s="90"/>
      <c r="GB78" s="90"/>
      <c r="GC78" s="90"/>
      <c r="GD78" s="90"/>
      <c r="GE78" s="90"/>
      <c r="GF78" s="90"/>
      <c r="GG78" s="90"/>
      <c r="GH78" s="90"/>
      <c r="GI78" s="90"/>
      <c r="GJ78" s="90"/>
      <c r="GK78" s="90"/>
      <c r="GL78" s="90"/>
      <c r="GM78" s="90"/>
      <c r="GN78" s="90"/>
    </row>
    <row r="79" spans="1:196" s="11" customFormat="1" x14ac:dyDescent="0.25">
      <c r="A79" s="79"/>
      <c r="B79" s="80"/>
      <c r="FF79" s="90"/>
      <c r="FG79" s="90"/>
      <c r="FH79" s="90"/>
      <c r="FI79" s="90"/>
      <c r="FJ79" s="90"/>
      <c r="FK79" s="90"/>
      <c r="FL79" s="90"/>
      <c r="FM79" s="90"/>
      <c r="FN79" s="90"/>
      <c r="FO79" s="90"/>
      <c r="FP79" s="90"/>
      <c r="FQ79" s="90"/>
      <c r="FR79" s="90"/>
      <c r="FS79" s="90"/>
      <c r="FT79" s="90"/>
      <c r="FU79" s="90"/>
      <c r="FV79" s="90"/>
      <c r="FW79" s="90"/>
      <c r="FX79" s="90"/>
      <c r="FY79" s="90"/>
      <c r="FZ79" s="90"/>
      <c r="GA79" s="90"/>
      <c r="GB79" s="90"/>
      <c r="GC79" s="90"/>
      <c r="GD79" s="90"/>
      <c r="GE79" s="90"/>
      <c r="GF79" s="90"/>
      <c r="GG79" s="90"/>
      <c r="GH79" s="90"/>
      <c r="GI79" s="90"/>
      <c r="GJ79" s="90"/>
      <c r="GK79" s="90"/>
      <c r="GL79" s="90"/>
      <c r="GM79" s="90"/>
      <c r="GN79" s="90"/>
    </row>
    <row r="80" spans="1:196" s="11" customFormat="1" x14ac:dyDescent="0.25">
      <c r="A80" s="81"/>
      <c r="B80" s="80"/>
      <c r="FF80" s="90"/>
      <c r="FG80" s="90"/>
      <c r="FH80" s="90"/>
      <c r="FI80" s="90"/>
      <c r="FJ80" s="90"/>
      <c r="FK80" s="90"/>
      <c r="FL80" s="90"/>
      <c r="FM80" s="90"/>
      <c r="FN80" s="90"/>
      <c r="FO80" s="90"/>
      <c r="FP80" s="90"/>
      <c r="FQ80" s="90"/>
      <c r="FR80" s="90"/>
      <c r="FS80" s="90"/>
      <c r="FT80" s="90"/>
      <c r="FU80" s="90"/>
      <c r="FV80" s="90"/>
      <c r="FW80" s="90"/>
      <c r="FX80" s="90"/>
      <c r="FY80" s="90"/>
      <c r="FZ80" s="90"/>
      <c r="GA80" s="90"/>
      <c r="GB80" s="90"/>
      <c r="GC80" s="90"/>
      <c r="GD80" s="90"/>
      <c r="GE80" s="90"/>
      <c r="GF80" s="90"/>
      <c r="GG80" s="90"/>
      <c r="GH80" s="90"/>
      <c r="GI80" s="90"/>
      <c r="GJ80" s="90"/>
      <c r="GK80" s="90"/>
      <c r="GL80" s="90"/>
      <c r="GM80" s="90"/>
      <c r="GN80" s="90"/>
    </row>
    <row r="81" spans="1:196" s="11" customFormat="1" x14ac:dyDescent="0.25">
      <c r="A81" s="81"/>
      <c r="B81" s="8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90"/>
      <c r="GD81" s="90"/>
      <c r="GE81" s="90"/>
      <c r="GF81" s="90"/>
      <c r="GG81" s="90"/>
      <c r="GH81" s="90"/>
      <c r="GI81" s="90"/>
      <c r="GJ81" s="90"/>
      <c r="GK81" s="90"/>
      <c r="GL81" s="90"/>
      <c r="GM81" s="90"/>
      <c r="GN81" s="90"/>
    </row>
    <row r="82" spans="1:196" s="11" customFormat="1" x14ac:dyDescent="0.25">
      <c r="B82" s="80"/>
      <c r="FF82" s="90"/>
      <c r="FG82" s="90"/>
      <c r="FH82" s="90"/>
      <c r="FI82" s="90"/>
      <c r="FJ82" s="90"/>
      <c r="FK82" s="90"/>
      <c r="FL82" s="90"/>
      <c r="FM82" s="90"/>
      <c r="FN82" s="90"/>
      <c r="FO82" s="90"/>
      <c r="FP82" s="90"/>
      <c r="FQ82" s="90"/>
      <c r="FR82" s="90"/>
      <c r="FS82" s="90"/>
      <c r="FT82" s="90"/>
      <c r="FU82" s="90"/>
      <c r="FV82" s="90"/>
      <c r="FW82" s="90"/>
      <c r="FX82" s="90"/>
      <c r="FY82" s="90"/>
      <c r="FZ82" s="90"/>
      <c r="GA82" s="90"/>
      <c r="GB82" s="90"/>
      <c r="GC82" s="90"/>
      <c r="GD82" s="90"/>
      <c r="GE82" s="90"/>
      <c r="GF82" s="90"/>
      <c r="GG82" s="90"/>
      <c r="GH82" s="90"/>
      <c r="GI82" s="90"/>
      <c r="GJ82" s="90"/>
      <c r="GK82" s="90"/>
      <c r="GL82" s="90"/>
      <c r="GM82" s="90"/>
      <c r="GN82" s="90"/>
    </row>
    <row r="95" spans="1:196" s="11" customFormat="1" x14ac:dyDescent="0.25">
      <c r="A95" s="80"/>
      <c r="FF95" s="90"/>
      <c r="FG95" s="90"/>
      <c r="FH95" s="90"/>
      <c r="FI95" s="90"/>
      <c r="FJ95" s="90"/>
      <c r="FK95" s="90"/>
      <c r="FL95" s="90"/>
      <c r="FM95" s="90"/>
      <c r="FN95" s="90"/>
      <c r="FO95" s="90"/>
      <c r="FP95" s="90"/>
      <c r="FQ95" s="90"/>
      <c r="FR95" s="90"/>
      <c r="FS95" s="90"/>
      <c r="FT95" s="90"/>
      <c r="FU95" s="90"/>
      <c r="FV95" s="90"/>
      <c r="FW95" s="90"/>
      <c r="FX95" s="90"/>
      <c r="FY95" s="90"/>
      <c r="FZ95" s="90"/>
      <c r="GA95" s="90"/>
      <c r="GB95" s="90"/>
      <c r="GC95" s="90"/>
      <c r="GD95" s="90"/>
      <c r="GE95" s="90"/>
      <c r="GF95" s="90"/>
      <c r="GG95" s="90"/>
      <c r="GH95" s="90"/>
      <c r="GI95" s="90"/>
      <c r="GJ95" s="90"/>
      <c r="GK95" s="90"/>
      <c r="GL95" s="90"/>
      <c r="GM95" s="90"/>
      <c r="GN95" s="90"/>
    </row>
    <row r="96" spans="1:196" s="11" customFormat="1" x14ac:dyDescent="0.25">
      <c r="A96" s="80"/>
      <c r="FF96" s="90"/>
      <c r="FG96" s="90"/>
      <c r="FH96" s="90"/>
      <c r="FI96" s="90"/>
      <c r="FJ96" s="90"/>
      <c r="FK96" s="90"/>
      <c r="FL96" s="90"/>
      <c r="FM96" s="90"/>
      <c r="FN96" s="90"/>
      <c r="FO96" s="90"/>
      <c r="FP96" s="90"/>
      <c r="FQ96" s="90"/>
      <c r="FR96" s="90"/>
      <c r="FS96" s="90"/>
      <c r="FT96" s="90"/>
      <c r="FU96" s="90"/>
      <c r="FV96" s="90"/>
      <c r="FW96" s="90"/>
      <c r="FX96" s="90"/>
      <c r="FY96" s="90"/>
      <c r="FZ96" s="90"/>
      <c r="GA96" s="90"/>
      <c r="GB96" s="90"/>
      <c r="GC96" s="90"/>
      <c r="GD96" s="90"/>
      <c r="GE96" s="90"/>
      <c r="GF96" s="90"/>
      <c r="GG96" s="90"/>
      <c r="GH96" s="90"/>
      <c r="GI96" s="90"/>
      <c r="GJ96" s="90"/>
      <c r="GK96" s="90"/>
      <c r="GL96" s="90"/>
      <c r="GM96" s="90"/>
      <c r="GN96" s="90"/>
    </row>
    <row r="97" spans="1:196" s="11" customFormat="1" x14ac:dyDescent="0.25">
      <c r="A97" s="80"/>
      <c r="FF97" s="90"/>
      <c r="FG97" s="90"/>
      <c r="FH97" s="90"/>
      <c r="FI97" s="90"/>
      <c r="FJ97" s="90"/>
      <c r="FK97" s="90"/>
      <c r="FL97" s="90"/>
      <c r="FM97" s="90"/>
      <c r="FN97" s="90"/>
      <c r="FO97" s="90"/>
      <c r="FP97" s="90"/>
      <c r="FQ97" s="90"/>
      <c r="FR97" s="90"/>
      <c r="FS97" s="90"/>
      <c r="FT97" s="90"/>
      <c r="FU97" s="90"/>
      <c r="FV97" s="90"/>
      <c r="FW97" s="90"/>
      <c r="FX97" s="90"/>
      <c r="FY97" s="90"/>
      <c r="FZ97" s="90"/>
      <c r="GA97" s="90"/>
      <c r="GB97" s="90"/>
      <c r="GC97" s="90"/>
      <c r="GD97" s="90"/>
      <c r="GE97" s="90"/>
      <c r="GF97" s="90"/>
      <c r="GG97" s="90"/>
      <c r="GH97" s="90"/>
      <c r="GI97" s="90"/>
      <c r="GJ97" s="90"/>
      <c r="GK97" s="90"/>
      <c r="GL97" s="90"/>
      <c r="GM97" s="90"/>
      <c r="GN97" s="90"/>
    </row>
    <row r="98" spans="1:196" s="11" customFormat="1" x14ac:dyDescent="0.25">
      <c r="A98" s="80"/>
      <c r="FF98" s="90"/>
      <c r="FG98" s="90"/>
      <c r="FH98" s="90"/>
      <c r="FI98" s="90"/>
      <c r="FJ98" s="90"/>
      <c r="FK98" s="90"/>
      <c r="FL98" s="90"/>
      <c r="FM98" s="90"/>
      <c r="FN98" s="90"/>
      <c r="FO98" s="90"/>
      <c r="FP98" s="90"/>
      <c r="FQ98" s="90"/>
      <c r="FR98" s="90"/>
      <c r="FS98" s="90"/>
      <c r="FT98" s="90"/>
      <c r="FU98" s="90"/>
      <c r="FV98" s="90"/>
      <c r="FW98" s="90"/>
      <c r="FX98" s="90"/>
      <c r="FY98" s="90"/>
      <c r="FZ98" s="90"/>
      <c r="GA98" s="90"/>
      <c r="GB98" s="90"/>
      <c r="GC98" s="90"/>
      <c r="GD98" s="90"/>
      <c r="GE98" s="90"/>
      <c r="GF98" s="90"/>
      <c r="GG98" s="90"/>
      <c r="GH98" s="90"/>
      <c r="GI98" s="90"/>
      <c r="GJ98" s="90"/>
      <c r="GK98" s="90"/>
      <c r="GL98" s="90"/>
      <c r="GM98" s="90"/>
      <c r="GN98" s="90"/>
    </row>
    <row r="99" spans="1:196" s="11" customFormat="1" x14ac:dyDescent="0.25">
      <c r="A99" s="80"/>
      <c r="FF99" s="90"/>
      <c r="FG99" s="90"/>
      <c r="FH99" s="90"/>
      <c r="FI99" s="90"/>
      <c r="FJ99" s="90"/>
      <c r="FK99" s="90"/>
      <c r="FL99" s="90"/>
      <c r="FM99" s="90"/>
      <c r="FN99" s="90"/>
      <c r="FO99" s="90"/>
      <c r="FP99" s="90"/>
      <c r="FQ99" s="90"/>
      <c r="FR99" s="90"/>
      <c r="FS99" s="90"/>
      <c r="FT99" s="90"/>
      <c r="FU99" s="90"/>
      <c r="FV99" s="90"/>
      <c r="FW99" s="90"/>
      <c r="FX99" s="90"/>
      <c r="FY99" s="90"/>
      <c r="FZ99" s="90"/>
      <c r="GA99" s="90"/>
      <c r="GB99" s="90"/>
      <c r="GC99" s="90"/>
      <c r="GD99" s="90"/>
      <c r="GE99" s="90"/>
      <c r="GF99" s="90"/>
      <c r="GG99" s="90"/>
      <c r="GH99" s="90"/>
      <c r="GI99" s="90"/>
      <c r="GJ99" s="90"/>
      <c r="GK99" s="90"/>
      <c r="GL99" s="90"/>
      <c r="GM99" s="90"/>
      <c r="GN99" s="90"/>
    </row>
    <row r="100" spans="1:196" s="11" customFormat="1" x14ac:dyDescent="0.25">
      <c r="A100" s="80"/>
      <c r="FF100" s="90"/>
      <c r="FG100" s="90"/>
      <c r="FH100" s="90"/>
      <c r="FI100" s="90"/>
      <c r="FJ100" s="90"/>
      <c r="FK100" s="90"/>
      <c r="FL100" s="90"/>
      <c r="FM100" s="90"/>
      <c r="FN100" s="90"/>
      <c r="FO100" s="90"/>
      <c r="FP100" s="90"/>
      <c r="FQ100" s="90"/>
      <c r="FR100" s="90"/>
      <c r="FS100" s="90"/>
      <c r="FT100" s="90"/>
      <c r="FU100" s="90"/>
      <c r="FV100" s="90"/>
      <c r="FW100" s="90"/>
      <c r="FX100" s="90"/>
      <c r="FY100" s="90"/>
      <c r="FZ100" s="90"/>
      <c r="GA100" s="90"/>
      <c r="GB100" s="90"/>
      <c r="GC100" s="90"/>
      <c r="GD100" s="90"/>
      <c r="GE100" s="90"/>
      <c r="GF100" s="90"/>
      <c r="GG100" s="90"/>
      <c r="GH100" s="90"/>
      <c r="GI100" s="90"/>
      <c r="GJ100" s="90"/>
      <c r="GK100" s="90"/>
      <c r="GL100" s="90"/>
      <c r="GM100" s="90"/>
      <c r="GN100" s="90"/>
    </row>
    <row r="101" spans="1:196" s="11" customFormat="1" x14ac:dyDescent="0.25">
      <c r="A101" s="80"/>
      <c r="FF101" s="90"/>
      <c r="FG101" s="90"/>
      <c r="FH101" s="90"/>
      <c r="FI101" s="90"/>
      <c r="FJ101" s="90"/>
      <c r="FK101" s="90"/>
      <c r="FL101" s="90"/>
      <c r="FM101" s="90"/>
      <c r="FN101" s="90"/>
      <c r="FO101" s="90"/>
      <c r="FP101" s="90"/>
      <c r="FQ101" s="90"/>
      <c r="FR101" s="90"/>
      <c r="FS101" s="90"/>
      <c r="FT101" s="90"/>
      <c r="FU101" s="90"/>
      <c r="FV101" s="90"/>
      <c r="FW101" s="90"/>
      <c r="FX101" s="90"/>
      <c r="FY101" s="90"/>
      <c r="FZ101" s="90"/>
      <c r="GA101" s="90"/>
      <c r="GB101" s="90"/>
      <c r="GC101" s="90"/>
      <c r="GD101" s="90"/>
      <c r="GE101" s="90"/>
      <c r="GF101" s="90"/>
      <c r="GG101" s="90"/>
      <c r="GH101" s="90"/>
      <c r="GI101" s="90"/>
      <c r="GJ101" s="90"/>
      <c r="GK101" s="90"/>
      <c r="GL101" s="90"/>
      <c r="GM101" s="90"/>
      <c r="GN101" s="90"/>
    </row>
    <row r="102" spans="1:196" s="11" customFormat="1" x14ac:dyDescent="0.25">
      <c r="A102" s="80"/>
      <c r="FF102" s="90"/>
      <c r="FG102" s="90"/>
      <c r="FH102" s="90"/>
      <c r="FI102" s="90"/>
      <c r="FJ102" s="90"/>
      <c r="FK102" s="90"/>
      <c r="FL102" s="90"/>
      <c r="FM102" s="90"/>
      <c r="FN102" s="90"/>
      <c r="FO102" s="90"/>
      <c r="FP102" s="90"/>
      <c r="FQ102" s="90"/>
      <c r="FR102" s="90"/>
      <c r="FS102" s="90"/>
      <c r="FT102" s="90"/>
      <c r="FU102" s="90"/>
      <c r="FV102" s="90"/>
      <c r="FW102" s="90"/>
      <c r="FX102" s="90"/>
      <c r="FY102" s="90"/>
      <c r="FZ102" s="90"/>
      <c r="GA102" s="90"/>
      <c r="GB102" s="90"/>
      <c r="GC102" s="90"/>
      <c r="GD102" s="90"/>
      <c r="GE102" s="90"/>
      <c r="GF102" s="90"/>
      <c r="GG102" s="90"/>
      <c r="GH102" s="90"/>
      <c r="GI102" s="90"/>
      <c r="GJ102" s="90"/>
      <c r="GK102" s="90"/>
      <c r="GL102" s="90"/>
      <c r="GM102" s="90"/>
      <c r="GN102" s="90"/>
    </row>
    <row r="103" spans="1:196" s="11" customFormat="1" x14ac:dyDescent="0.25">
      <c r="A103" s="80"/>
      <c r="FF103" s="90"/>
      <c r="FG103" s="90"/>
      <c r="FH103" s="90"/>
      <c r="FI103" s="90"/>
      <c r="FJ103" s="90"/>
      <c r="FK103" s="90"/>
      <c r="FL103" s="90"/>
      <c r="FM103" s="90"/>
      <c r="FN103" s="90"/>
      <c r="FO103" s="90"/>
      <c r="FP103" s="90"/>
      <c r="FQ103" s="90"/>
      <c r="FR103" s="90"/>
      <c r="FS103" s="90"/>
      <c r="FT103" s="90"/>
      <c r="FU103" s="90"/>
      <c r="FV103" s="90"/>
      <c r="FW103" s="90"/>
      <c r="FX103" s="90"/>
      <c r="FY103" s="90"/>
      <c r="FZ103" s="90"/>
      <c r="GA103" s="90"/>
      <c r="GB103" s="90"/>
      <c r="GC103" s="90"/>
      <c r="GD103" s="90"/>
      <c r="GE103" s="90"/>
      <c r="GF103" s="90"/>
      <c r="GG103" s="90"/>
      <c r="GH103" s="90"/>
      <c r="GI103" s="90"/>
      <c r="GJ103" s="90"/>
      <c r="GK103" s="90"/>
      <c r="GL103" s="90"/>
      <c r="GM103" s="90"/>
      <c r="GN103" s="90"/>
    </row>
    <row r="104" spans="1:196" s="11" customFormat="1" x14ac:dyDescent="0.25">
      <c r="A104" s="80"/>
      <c r="FF104" s="90"/>
      <c r="FG104" s="90"/>
      <c r="FH104" s="90"/>
      <c r="FI104" s="90"/>
      <c r="FJ104" s="90"/>
      <c r="FK104" s="90"/>
      <c r="FL104" s="90"/>
      <c r="FM104" s="90"/>
      <c r="FN104" s="90"/>
      <c r="FO104" s="90"/>
      <c r="FP104" s="90"/>
      <c r="FQ104" s="90"/>
      <c r="FR104" s="90"/>
      <c r="FS104" s="90"/>
      <c r="FT104" s="90"/>
      <c r="FU104" s="90"/>
      <c r="FV104" s="90"/>
      <c r="FW104" s="90"/>
      <c r="FX104" s="90"/>
      <c r="FY104" s="90"/>
      <c r="FZ104" s="90"/>
      <c r="GA104" s="90"/>
      <c r="GB104" s="90"/>
      <c r="GC104" s="90"/>
      <c r="GD104" s="90"/>
      <c r="GE104" s="90"/>
      <c r="GF104" s="90"/>
      <c r="GG104" s="90"/>
      <c r="GH104" s="90"/>
      <c r="GI104" s="90"/>
      <c r="GJ104" s="90"/>
      <c r="GK104" s="90"/>
      <c r="GL104" s="90"/>
      <c r="GM104" s="90"/>
      <c r="GN104" s="90"/>
    </row>
    <row r="105" spans="1:196" s="11" customFormat="1" x14ac:dyDescent="0.25">
      <c r="A105" s="80"/>
      <c r="FF105" s="90"/>
      <c r="FG105" s="90"/>
      <c r="FH105" s="90"/>
      <c r="FI105" s="90"/>
      <c r="FJ105" s="90"/>
      <c r="FK105" s="90"/>
      <c r="FL105" s="90"/>
      <c r="FM105" s="90"/>
      <c r="FN105" s="90"/>
      <c r="FO105" s="90"/>
      <c r="FP105" s="90"/>
      <c r="FQ105" s="90"/>
      <c r="FR105" s="90"/>
      <c r="FS105" s="90"/>
      <c r="FT105" s="90"/>
      <c r="FU105" s="90"/>
      <c r="FV105" s="90"/>
      <c r="FW105" s="90"/>
      <c r="FX105" s="90"/>
      <c r="FY105" s="90"/>
      <c r="FZ105" s="90"/>
      <c r="GA105" s="90"/>
      <c r="GB105" s="90"/>
      <c r="GC105" s="90"/>
      <c r="GD105" s="90"/>
      <c r="GE105" s="90"/>
      <c r="GF105" s="90"/>
      <c r="GG105" s="90"/>
      <c r="GH105" s="90"/>
      <c r="GI105" s="90"/>
      <c r="GJ105" s="90"/>
      <c r="GK105" s="90"/>
      <c r="GL105" s="90"/>
      <c r="GM105" s="90"/>
      <c r="GN105" s="90"/>
    </row>
    <row r="106" spans="1:196" s="11" customFormat="1" x14ac:dyDescent="0.25">
      <c r="A106" s="80"/>
      <c r="FF106" s="90"/>
      <c r="FG106" s="90"/>
      <c r="FH106" s="90"/>
      <c r="FI106" s="90"/>
      <c r="FJ106" s="90"/>
      <c r="FK106" s="90"/>
      <c r="FL106" s="90"/>
      <c r="FM106" s="90"/>
      <c r="FN106" s="90"/>
      <c r="FO106" s="90"/>
      <c r="FP106" s="90"/>
      <c r="FQ106" s="90"/>
      <c r="FR106" s="90"/>
      <c r="FS106" s="90"/>
      <c r="FT106" s="90"/>
      <c r="FU106" s="90"/>
      <c r="FV106" s="90"/>
      <c r="FW106" s="90"/>
      <c r="FX106" s="90"/>
      <c r="FY106" s="90"/>
      <c r="FZ106" s="90"/>
      <c r="GA106" s="90"/>
      <c r="GB106" s="90"/>
      <c r="GC106" s="90"/>
      <c r="GD106" s="90"/>
      <c r="GE106" s="90"/>
      <c r="GF106" s="90"/>
      <c r="GG106" s="90"/>
      <c r="GH106" s="90"/>
      <c r="GI106" s="90"/>
      <c r="GJ106" s="90"/>
      <c r="GK106" s="90"/>
      <c r="GL106" s="90"/>
      <c r="GM106" s="90"/>
      <c r="GN106" s="90"/>
    </row>
  </sheetData>
  <sortState ref="A35:W59">
    <sortCondition descending="1" ref="W35:W59"/>
  </sortState>
  <mergeCells count="28">
    <mergeCell ref="GA6:GG6"/>
    <mergeCell ref="AJ6:AP6"/>
    <mergeCell ref="GH6:GN6"/>
    <mergeCell ref="BL6:BR6"/>
    <mergeCell ref="BS6:BY6"/>
    <mergeCell ref="DP6:DV6"/>
    <mergeCell ref="DW6:EC6"/>
    <mergeCell ref="ER6:EX6"/>
    <mergeCell ref="EY6:FE6"/>
    <mergeCell ref="FF6:FL6"/>
    <mergeCell ref="FM6:FS6"/>
    <mergeCell ref="FT6:FZ6"/>
    <mergeCell ref="DB6:DH6"/>
    <mergeCell ref="DI6:DO6"/>
    <mergeCell ref="ED6:EJ6"/>
    <mergeCell ref="EK6:EQ6"/>
    <mergeCell ref="CU6:DA6"/>
    <mergeCell ref="H6:N6"/>
    <mergeCell ref="B6:G6"/>
    <mergeCell ref="BZ6:CF6"/>
    <mergeCell ref="CG6:CM6"/>
    <mergeCell ref="CN6:CT6"/>
    <mergeCell ref="AC6:AI6"/>
    <mergeCell ref="V6:AB6"/>
    <mergeCell ref="BE6:BK6"/>
    <mergeCell ref="AX6:BD6"/>
    <mergeCell ref="AQ6:AW6"/>
    <mergeCell ref="O6:U6"/>
  </mergeCells>
  <hyperlinks>
    <hyperlink ref="B27" r:id="rId1"/>
    <hyperlink ref="B29" r:id="rId2" display="https://health-infobase.canada.ca/src/data/covidLive/Epidemiological-summary-of-COVID-19-cases-in-Canada-Canada.ca.pdf"/>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68"/>
  <sheetViews>
    <sheetView workbookViewId="0">
      <selection activeCell="F11" sqref="F11"/>
    </sheetView>
  </sheetViews>
  <sheetFormatPr baseColWidth="10" defaultColWidth="11" defaultRowHeight="15.75" x14ac:dyDescent="0.25"/>
  <cols>
    <col min="1" max="1" width="15.875" style="88" customWidth="1"/>
    <col min="2" max="2" width="13.375" style="88" customWidth="1"/>
    <col min="3" max="3" width="15.625" style="88" customWidth="1"/>
    <col min="4" max="4" width="10" style="88" customWidth="1"/>
    <col min="5" max="5" width="12.5" style="89" customWidth="1"/>
    <col min="6" max="1024" width="11" style="89"/>
    <col min="1025" max="16384" width="11" style="90"/>
  </cols>
  <sheetData>
    <row r="1" spans="1:6" s="83" customFormat="1" ht="18.75" x14ac:dyDescent="0.3">
      <c r="A1" s="82" t="s">
        <v>0</v>
      </c>
    </row>
    <row r="2" spans="1:6" s="83" customFormat="1" ht="18.75" x14ac:dyDescent="0.3">
      <c r="A2" s="84" t="s">
        <v>199</v>
      </c>
      <c r="B2" s="85"/>
    </row>
    <row r="3" spans="1:6" s="87" customFormat="1" ht="12.75" x14ac:dyDescent="0.2">
      <c r="A3" s="86" t="s">
        <v>13</v>
      </c>
    </row>
    <row r="4" spans="1:6" x14ac:dyDescent="0.25">
      <c r="A4" s="26" t="s">
        <v>198</v>
      </c>
      <c r="C4" s="89"/>
      <c r="D4" s="89"/>
    </row>
    <row r="5" spans="1:6" s="89" customFormat="1" x14ac:dyDescent="0.25">
      <c r="A5" s="106" t="s">
        <v>115</v>
      </c>
      <c r="B5" s="106" t="s">
        <v>116</v>
      </c>
      <c r="C5" s="186" t="s">
        <v>117</v>
      </c>
      <c r="D5" s="179"/>
    </row>
    <row r="6" spans="1:6" s="89" customFormat="1" x14ac:dyDescent="0.25">
      <c r="A6" s="104">
        <v>44372</v>
      </c>
      <c r="B6" s="187">
        <v>0.79166666666666663</v>
      </c>
      <c r="C6" s="183">
        <f>'GC_Age&amp;Sex'!M20</f>
        <v>26117</v>
      </c>
      <c r="D6" s="179"/>
    </row>
    <row r="7" spans="1:6" s="89" customFormat="1" x14ac:dyDescent="0.25">
      <c r="A7" s="104">
        <v>44365</v>
      </c>
      <c r="B7" s="187">
        <v>0.79166666666666663</v>
      </c>
      <c r="C7" s="184">
        <v>25942</v>
      </c>
      <c r="D7" s="179"/>
    </row>
    <row r="8" spans="1:6" s="89" customFormat="1" x14ac:dyDescent="0.25">
      <c r="A8" s="104">
        <v>44358</v>
      </c>
      <c r="B8" s="101">
        <v>0.79166666666666663</v>
      </c>
      <c r="C8" s="107">
        <v>25783</v>
      </c>
      <c r="D8" s="179"/>
      <c r="F8" s="185"/>
    </row>
    <row r="9" spans="1:6" s="89" customFormat="1" x14ac:dyDescent="0.25">
      <c r="A9" s="104">
        <v>44351</v>
      </c>
      <c r="B9" s="101">
        <v>0.79166666666666663</v>
      </c>
      <c r="C9" s="107">
        <v>25554</v>
      </c>
      <c r="D9" s="179"/>
      <c r="F9" s="185"/>
    </row>
    <row r="10" spans="1:6" s="89" customFormat="1" x14ac:dyDescent="0.25">
      <c r="A10" s="104">
        <v>44344</v>
      </c>
      <c r="B10" s="101">
        <v>0.79166666666666696</v>
      </c>
      <c r="C10" s="107">
        <v>25312</v>
      </c>
      <c r="D10" s="179"/>
      <c r="F10" s="185"/>
    </row>
    <row r="11" spans="1:6" s="89" customFormat="1" x14ac:dyDescent="0.25">
      <c r="A11" s="104">
        <v>44337</v>
      </c>
      <c r="B11" s="101">
        <v>0.79166666666666696</v>
      </c>
      <c r="C11" s="107">
        <v>25007</v>
      </c>
      <c r="D11" s="179"/>
      <c r="F11" s="185"/>
    </row>
    <row r="12" spans="1:6" s="89" customFormat="1" x14ac:dyDescent="0.25">
      <c r="A12" s="104">
        <v>44330</v>
      </c>
      <c r="B12" s="101">
        <v>0.79166666666666696</v>
      </c>
      <c r="C12" s="107">
        <v>24719</v>
      </c>
      <c r="D12" s="179"/>
      <c r="F12" s="185"/>
    </row>
    <row r="13" spans="1:6" s="89" customFormat="1" x14ac:dyDescent="0.25">
      <c r="A13" s="104">
        <v>44323</v>
      </c>
      <c r="B13" s="101">
        <v>0.79166666666666696</v>
      </c>
      <c r="C13" s="107">
        <v>24402</v>
      </c>
      <c r="D13" s="179"/>
      <c r="F13" s="185"/>
    </row>
    <row r="14" spans="1:6" s="89" customFormat="1" x14ac:dyDescent="0.25">
      <c r="A14" s="104">
        <v>44316</v>
      </c>
      <c r="B14" s="101">
        <v>0.79166666666666696</v>
      </c>
      <c r="C14" s="107">
        <v>24029</v>
      </c>
      <c r="D14" s="179"/>
      <c r="F14" s="185"/>
    </row>
    <row r="15" spans="1:6" s="89" customFormat="1" x14ac:dyDescent="0.25">
      <c r="A15" s="104">
        <v>44309</v>
      </c>
      <c r="B15" s="101">
        <v>0.79166666666666696</v>
      </c>
      <c r="C15" s="107">
        <v>23769</v>
      </c>
      <c r="D15" s="179"/>
      <c r="F15" s="185"/>
    </row>
    <row r="16" spans="1:6" s="89" customFormat="1" x14ac:dyDescent="0.25">
      <c r="A16" s="104">
        <v>44302</v>
      </c>
      <c r="B16" s="101">
        <v>0.79166666666666696</v>
      </c>
      <c r="C16" s="107">
        <v>23435</v>
      </c>
      <c r="D16" s="179"/>
      <c r="F16" s="185"/>
    </row>
    <row r="17" spans="1:6" s="89" customFormat="1" x14ac:dyDescent="0.25">
      <c r="A17" s="104">
        <v>44295</v>
      </c>
      <c r="B17" s="101">
        <v>0.79166666666666696</v>
      </c>
      <c r="C17" s="107">
        <v>23138</v>
      </c>
      <c r="D17" s="179"/>
      <c r="F17" s="185"/>
    </row>
    <row r="18" spans="1:6" s="89" customFormat="1" x14ac:dyDescent="0.25">
      <c r="A18" s="104">
        <v>44281</v>
      </c>
      <c r="B18" s="101">
        <v>0.79166666666666696</v>
      </c>
      <c r="C18" s="107">
        <v>22655</v>
      </c>
      <c r="D18" s="179"/>
      <c r="F18" s="185"/>
    </row>
    <row r="19" spans="1:6" s="89" customFormat="1" x14ac:dyDescent="0.25">
      <c r="A19" s="104">
        <v>44267</v>
      </c>
      <c r="B19" s="101">
        <v>0.79166666666666696</v>
      </c>
      <c r="C19" s="107">
        <v>22290</v>
      </c>
      <c r="D19" s="179"/>
      <c r="F19" s="185"/>
    </row>
    <row r="20" spans="1:6" s="89" customFormat="1" x14ac:dyDescent="0.25">
      <c r="A20" s="104">
        <v>44260</v>
      </c>
      <c r="B20" s="101">
        <v>0.79166666666666696</v>
      </c>
      <c r="C20" s="107">
        <v>22072</v>
      </c>
      <c r="D20" s="179"/>
      <c r="F20" s="185"/>
    </row>
    <row r="21" spans="1:6" s="89" customFormat="1" x14ac:dyDescent="0.25">
      <c r="A21" s="104">
        <v>44253</v>
      </c>
      <c r="B21" s="101">
        <v>0.79166666666666696</v>
      </c>
      <c r="C21" s="107">
        <v>21799</v>
      </c>
      <c r="D21" s="179"/>
      <c r="F21" s="185"/>
    </row>
    <row r="22" spans="1:6" s="89" customFormat="1" x14ac:dyDescent="0.25">
      <c r="A22" s="104">
        <v>44246</v>
      </c>
      <c r="B22" s="101">
        <v>0.79166666666666696</v>
      </c>
      <c r="C22" s="107">
        <v>21234</v>
      </c>
      <c r="D22" s="179"/>
      <c r="F22" s="185"/>
    </row>
    <row r="23" spans="1:6" s="89" customFormat="1" x14ac:dyDescent="0.25">
      <c r="A23" s="104">
        <v>44232</v>
      </c>
      <c r="B23" s="101">
        <v>0.79166666666666696</v>
      </c>
      <c r="C23" s="107">
        <v>20417</v>
      </c>
      <c r="D23" s="179"/>
      <c r="F23" s="185"/>
    </row>
    <row r="24" spans="1:6" s="89" customFormat="1" x14ac:dyDescent="0.25">
      <c r="A24" s="104">
        <v>44225</v>
      </c>
      <c r="B24" s="101">
        <v>0.79166666666666696</v>
      </c>
      <c r="C24" s="107">
        <v>19431</v>
      </c>
      <c r="D24" s="179"/>
      <c r="F24" s="185"/>
    </row>
    <row r="25" spans="1:6" s="89" customFormat="1" x14ac:dyDescent="0.25">
      <c r="A25" s="104">
        <v>44218</v>
      </c>
      <c r="B25" s="101">
        <v>0.79166666666666696</v>
      </c>
      <c r="C25" s="107">
        <v>18031</v>
      </c>
      <c r="D25" s="179"/>
      <c r="F25" s="185"/>
    </row>
    <row r="26" spans="1:6" s="89" customFormat="1" x14ac:dyDescent="0.25">
      <c r="A26" s="104">
        <v>44211</v>
      </c>
      <c r="B26" s="101">
        <v>0.79166666666666696</v>
      </c>
      <c r="C26" s="107">
        <v>17315</v>
      </c>
      <c r="D26" s="179"/>
      <c r="E26" s="179"/>
      <c r="F26" s="185"/>
    </row>
    <row r="27" spans="1:6" s="89" customFormat="1" x14ac:dyDescent="0.25">
      <c r="A27" s="104">
        <v>44204</v>
      </c>
      <c r="B27" s="101">
        <v>0.79166666666666696</v>
      </c>
      <c r="C27" s="107">
        <v>16435</v>
      </c>
      <c r="D27" s="179"/>
      <c r="E27" s="179"/>
      <c r="F27" s="185"/>
    </row>
    <row r="28" spans="1:6" s="89" customFormat="1" x14ac:dyDescent="0.25">
      <c r="A28" s="104">
        <v>44183</v>
      </c>
      <c r="B28" s="101">
        <v>0.79166666666666696</v>
      </c>
      <c r="C28" s="107">
        <v>13579</v>
      </c>
      <c r="D28" s="179"/>
      <c r="E28" s="179"/>
      <c r="F28" s="185"/>
    </row>
    <row r="29" spans="1:6" s="89" customFormat="1" x14ac:dyDescent="0.25">
      <c r="A29" s="104">
        <v>44181</v>
      </c>
      <c r="B29" s="101">
        <v>0.79166666666666696</v>
      </c>
      <c r="C29" s="107">
        <v>13397</v>
      </c>
      <c r="D29" s="179"/>
      <c r="E29" s="179"/>
      <c r="F29" s="185"/>
    </row>
    <row r="30" spans="1:6" s="89" customFormat="1" x14ac:dyDescent="0.25">
      <c r="A30" s="104">
        <v>44174</v>
      </c>
      <c r="B30" s="101">
        <v>0.79166666666666696</v>
      </c>
      <c r="C30" s="107">
        <v>12750</v>
      </c>
      <c r="D30" s="179"/>
      <c r="E30" s="179"/>
      <c r="F30" s="185"/>
    </row>
    <row r="31" spans="1:6" s="89" customFormat="1" x14ac:dyDescent="0.25">
      <c r="A31" s="104">
        <v>44167</v>
      </c>
      <c r="B31" s="101">
        <v>0.79166666666666696</v>
      </c>
      <c r="C31" s="107">
        <v>12140</v>
      </c>
      <c r="D31" s="179"/>
      <c r="E31" s="179"/>
      <c r="F31" s="185"/>
    </row>
    <row r="32" spans="1:6" s="89" customFormat="1" x14ac:dyDescent="0.25">
      <c r="A32" s="105">
        <v>44160</v>
      </c>
      <c r="B32" s="102">
        <v>0.79166666666666696</v>
      </c>
      <c r="C32" s="178">
        <v>11519</v>
      </c>
      <c r="D32" s="179"/>
      <c r="E32" s="179"/>
      <c r="F32" s="185"/>
    </row>
    <row r="33" spans="1:1024" x14ac:dyDescent="0.25">
      <c r="A33" s="98"/>
      <c r="B33" s="99"/>
      <c r="C33" s="100"/>
      <c r="D33" s="181"/>
      <c r="E33" s="179"/>
      <c r="J33" s="90"/>
    </row>
    <row r="34" spans="1:1024" x14ac:dyDescent="0.25">
      <c r="A34" s="98"/>
      <c r="B34" s="99"/>
      <c r="C34" s="100"/>
      <c r="D34" s="181"/>
      <c r="E34" s="179"/>
      <c r="J34" s="90"/>
    </row>
    <row r="35" spans="1:1024" x14ac:dyDescent="0.25">
      <c r="A35" s="91" t="s">
        <v>4</v>
      </c>
      <c r="B35" s="92"/>
      <c r="C35" s="92"/>
      <c r="D35" s="181"/>
      <c r="E35" s="179"/>
      <c r="J35" s="90"/>
    </row>
    <row r="36" spans="1:1024" x14ac:dyDescent="0.25">
      <c r="A36" s="70" t="s">
        <v>86</v>
      </c>
      <c r="B36" s="11" t="s">
        <v>179</v>
      </c>
      <c r="C36" s="92"/>
      <c r="D36" s="181"/>
      <c r="E36" s="179"/>
      <c r="J36" s="90"/>
    </row>
    <row r="37" spans="1:1024" x14ac:dyDescent="0.25">
      <c r="A37" s="71" t="s">
        <v>88</v>
      </c>
      <c r="B37" s="97" t="s">
        <v>156</v>
      </c>
      <c r="C37" s="92"/>
      <c r="D37" s="181"/>
      <c r="E37" s="179"/>
    </row>
    <row r="38" spans="1:1024" x14ac:dyDescent="0.25">
      <c r="D38" s="181"/>
      <c r="E38" s="179"/>
    </row>
    <row r="39" spans="1:1024" x14ac:dyDescent="0.25">
      <c r="D39" s="181"/>
      <c r="E39" s="179"/>
    </row>
    <row r="40" spans="1:1024" x14ac:dyDescent="0.25">
      <c r="D40" s="181"/>
      <c r="E40" s="179"/>
    </row>
    <row r="41" spans="1:1024" x14ac:dyDescent="0.25">
      <c r="D41" s="181"/>
      <c r="E41" s="179"/>
    </row>
    <row r="42" spans="1:1024" x14ac:dyDescent="0.25">
      <c r="A42" s="89"/>
      <c r="B42" s="89"/>
      <c r="C42" s="89"/>
      <c r="D42" s="89"/>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GY42" s="90"/>
      <c r="AGZ42" s="90"/>
      <c r="AHA42" s="90"/>
      <c r="AHB42" s="90"/>
      <c r="AHC42" s="90"/>
      <c r="AHD42" s="90"/>
      <c r="AHE42" s="90"/>
      <c r="AHF42" s="90"/>
      <c r="AHG42" s="90"/>
      <c r="AHH42" s="90"/>
      <c r="AHI42" s="90"/>
      <c r="AHJ42" s="90"/>
      <c r="AHK42" s="90"/>
      <c r="AHL42" s="90"/>
      <c r="AHM42" s="90"/>
      <c r="AHN42" s="90"/>
      <c r="AHO42" s="90"/>
      <c r="AHP42" s="90"/>
      <c r="AHQ42" s="90"/>
      <c r="AHR42" s="90"/>
      <c r="AHS42" s="90"/>
      <c r="AHT42" s="90"/>
      <c r="AHU42" s="90"/>
      <c r="AHV42" s="90"/>
      <c r="AHW42" s="90"/>
      <c r="AHX42" s="90"/>
      <c r="AHY42" s="90"/>
      <c r="AHZ42" s="90"/>
      <c r="AIA42" s="90"/>
      <c r="AIB42" s="90"/>
      <c r="AIC42" s="90"/>
      <c r="AID42" s="90"/>
      <c r="AIE42" s="90"/>
      <c r="AIF42" s="90"/>
      <c r="AIG42" s="90"/>
      <c r="AIH42" s="90"/>
      <c r="AII42" s="90"/>
      <c r="AIJ42" s="90"/>
      <c r="AIK42" s="90"/>
      <c r="AIL42" s="90"/>
      <c r="AIM42" s="90"/>
      <c r="AIN42" s="90"/>
      <c r="AIO42" s="90"/>
      <c r="AIP42" s="90"/>
      <c r="AIQ42" s="90"/>
      <c r="AIR42" s="90"/>
      <c r="AIS42" s="90"/>
      <c r="AIT42" s="90"/>
      <c r="AIU42" s="90"/>
      <c r="AIV42" s="90"/>
      <c r="AIW42" s="90"/>
      <c r="AIX42" s="90"/>
      <c r="AIY42" s="90"/>
      <c r="AIZ42" s="90"/>
      <c r="AJA42" s="90"/>
      <c r="AJB42" s="90"/>
      <c r="AJC42" s="90"/>
      <c r="AJD42" s="90"/>
      <c r="AJE42" s="90"/>
      <c r="AJF42" s="90"/>
      <c r="AJG42" s="90"/>
      <c r="AJH42" s="90"/>
      <c r="AJI42" s="90"/>
      <c r="AJJ42" s="90"/>
      <c r="AJK42" s="90"/>
      <c r="AJL42" s="90"/>
      <c r="AJM42" s="90"/>
      <c r="AJN42" s="90"/>
      <c r="AJO42" s="90"/>
      <c r="AJP42" s="90"/>
      <c r="AJQ42" s="90"/>
      <c r="AJR42" s="90"/>
      <c r="AJS42" s="90"/>
      <c r="AJT42" s="90"/>
      <c r="AJU42" s="90"/>
      <c r="AJV42" s="90"/>
      <c r="AJW42" s="90"/>
      <c r="AJX42" s="90"/>
      <c r="AJY42" s="90"/>
      <c r="AJZ42" s="90"/>
      <c r="AKA42" s="90"/>
      <c r="AKB42" s="90"/>
      <c r="AKC42" s="90"/>
      <c r="AKD42" s="90"/>
      <c r="AKE42" s="90"/>
      <c r="AKF42" s="90"/>
      <c r="AKG42" s="90"/>
      <c r="AKH42" s="90"/>
      <c r="AKI42" s="90"/>
      <c r="AKJ42" s="90"/>
      <c r="AKK42" s="90"/>
      <c r="AKL42" s="90"/>
      <c r="AKM42" s="90"/>
      <c r="AKN42" s="90"/>
      <c r="AKO42" s="90"/>
      <c r="AKP42" s="90"/>
      <c r="AKQ42" s="90"/>
      <c r="AKR42" s="90"/>
      <c r="AKS42" s="90"/>
      <c r="AKT42" s="90"/>
      <c r="AKU42" s="90"/>
      <c r="AKV42" s="90"/>
      <c r="AKW42" s="90"/>
      <c r="AKX42" s="90"/>
      <c r="AKY42" s="90"/>
      <c r="AKZ42" s="90"/>
      <c r="ALA42" s="90"/>
      <c r="ALB42" s="90"/>
      <c r="ALC42" s="90"/>
      <c r="ALD42" s="90"/>
      <c r="ALE42" s="90"/>
      <c r="ALF42" s="90"/>
      <c r="ALG42" s="90"/>
      <c r="ALH42" s="90"/>
      <c r="ALI42" s="90"/>
      <c r="ALJ42" s="90"/>
      <c r="ALK42" s="90"/>
      <c r="ALL42" s="90"/>
      <c r="ALM42" s="90"/>
      <c r="ALN42" s="90"/>
      <c r="ALO42" s="90"/>
      <c r="ALP42" s="90"/>
      <c r="ALQ42" s="90"/>
      <c r="ALR42" s="90"/>
      <c r="ALS42" s="90"/>
      <c r="ALT42" s="90"/>
      <c r="ALU42" s="90"/>
      <c r="ALV42" s="90"/>
      <c r="ALW42" s="90"/>
      <c r="ALX42" s="90"/>
      <c r="ALY42" s="90"/>
      <c r="ALZ42" s="90"/>
      <c r="AMA42" s="90"/>
      <c r="AMB42" s="90"/>
      <c r="AMC42" s="90"/>
      <c r="AMD42" s="90"/>
      <c r="AME42" s="90"/>
      <c r="AMF42" s="90"/>
      <c r="AMG42" s="90"/>
      <c r="AMH42" s="90"/>
      <c r="AMI42" s="90"/>
      <c r="AMJ42" s="90"/>
    </row>
    <row r="43" spans="1:1024" x14ac:dyDescent="0.25">
      <c r="D43" s="181"/>
      <c r="E43" s="179"/>
    </row>
    <row r="44" spans="1:1024" x14ac:dyDescent="0.25">
      <c r="D44" s="181"/>
      <c r="E44" s="179"/>
    </row>
    <row r="45" spans="1:1024" x14ac:dyDescent="0.25">
      <c r="A45" s="89"/>
      <c r="D45" s="181"/>
      <c r="E45" s="179"/>
    </row>
    <row r="46" spans="1:1024" x14ac:dyDescent="0.25">
      <c r="A46" s="89"/>
      <c r="D46" s="181"/>
      <c r="E46" s="179"/>
    </row>
    <row r="47" spans="1:1024" x14ac:dyDescent="0.25">
      <c r="A47" s="89"/>
    </row>
    <row r="48" spans="1:1024" x14ac:dyDescent="0.25">
      <c r="A48" s="89"/>
    </row>
    <row r="49" spans="1:1" x14ac:dyDescent="0.25">
      <c r="A49" s="89"/>
    </row>
    <row r="50" spans="1:1" x14ac:dyDescent="0.25">
      <c r="A50" s="89"/>
    </row>
    <row r="51" spans="1:1" x14ac:dyDescent="0.25">
      <c r="A51" s="89"/>
    </row>
    <row r="52" spans="1:1" x14ac:dyDescent="0.25">
      <c r="A52" s="89"/>
    </row>
    <row r="53" spans="1:1" x14ac:dyDescent="0.25">
      <c r="A53" s="89"/>
    </row>
    <row r="54" spans="1:1" x14ac:dyDescent="0.25">
      <c r="A54" s="89"/>
    </row>
    <row r="55" spans="1:1" x14ac:dyDescent="0.25">
      <c r="A55" s="89"/>
    </row>
    <row r="56" spans="1:1" x14ac:dyDescent="0.25">
      <c r="A56" s="89"/>
    </row>
    <row r="57" spans="1:1" x14ac:dyDescent="0.25">
      <c r="A57" s="89"/>
    </row>
    <row r="58" spans="1:1" x14ac:dyDescent="0.25">
      <c r="A58" s="89"/>
    </row>
    <row r="59" spans="1:1" x14ac:dyDescent="0.25">
      <c r="A59" s="89"/>
    </row>
    <row r="60" spans="1:1" x14ac:dyDescent="0.25">
      <c r="A60" s="89"/>
    </row>
    <row r="61" spans="1:1" x14ac:dyDescent="0.25">
      <c r="A61" s="89"/>
    </row>
    <row r="62" spans="1:1" x14ac:dyDescent="0.25">
      <c r="A62" s="89"/>
    </row>
    <row r="63" spans="1:1" x14ac:dyDescent="0.25">
      <c r="A63" s="89"/>
    </row>
    <row r="64" spans="1:1" x14ac:dyDescent="0.25">
      <c r="A64" s="89"/>
    </row>
    <row r="65" spans="1:1" x14ac:dyDescent="0.25">
      <c r="A65" s="89"/>
    </row>
    <row r="66" spans="1:1" x14ac:dyDescent="0.25">
      <c r="A66" s="89"/>
    </row>
    <row r="67" spans="1:1" x14ac:dyDescent="0.25">
      <c r="A67" s="89"/>
    </row>
    <row r="68" spans="1:1" x14ac:dyDescent="0.25">
      <c r="A68" s="89"/>
    </row>
  </sheetData>
  <hyperlinks>
    <hyperlink ref="B37" r:id="rId1" display="https://health-infobase.canada.ca/src/data/covidLive/Epidemiological-summary-of-COVID-19-cases-in-Canada-Canada.ca.pd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98"/>
  <sheetViews>
    <sheetView zoomScale="85" zoomScaleNormal="85" workbookViewId="0">
      <selection activeCell="G13" sqref="G13"/>
    </sheetView>
  </sheetViews>
  <sheetFormatPr baseColWidth="10" defaultColWidth="11" defaultRowHeight="15.75" x14ac:dyDescent="0.25"/>
  <cols>
    <col min="1" max="1" width="15.875" style="88" customWidth="1"/>
    <col min="2" max="2" width="13.375" style="88" customWidth="1"/>
    <col min="3" max="3" width="15.625" style="88" customWidth="1"/>
    <col min="4" max="4" width="10" style="88" customWidth="1"/>
    <col min="5" max="5" width="12.5" style="89" customWidth="1"/>
    <col min="6" max="1024" width="11" style="89"/>
    <col min="1025" max="16384" width="11" style="90"/>
  </cols>
  <sheetData>
    <row r="1" spans="1:4" s="83" customFormat="1" ht="18.75" x14ac:dyDescent="0.3">
      <c r="A1" s="82" t="s">
        <v>0</v>
      </c>
    </row>
    <row r="2" spans="1:4" s="83" customFormat="1" ht="18.75" x14ac:dyDescent="0.3">
      <c r="A2" s="84" t="s">
        <v>114</v>
      </c>
      <c r="B2" s="85"/>
    </row>
    <row r="3" spans="1:4" s="87" customFormat="1" ht="12.75" x14ac:dyDescent="0.2">
      <c r="A3" s="86" t="s">
        <v>13</v>
      </c>
    </row>
    <row r="4" spans="1:4" x14ac:dyDescent="0.25">
      <c r="A4" s="26" t="s">
        <v>198</v>
      </c>
      <c r="C4" s="89"/>
      <c r="D4" s="89"/>
    </row>
    <row r="5" spans="1:4" s="89" customFormat="1" x14ac:dyDescent="0.25">
      <c r="A5" s="106" t="s">
        <v>115</v>
      </c>
      <c r="B5" s="106" t="s">
        <v>116</v>
      </c>
      <c r="C5" s="106" t="s">
        <v>117</v>
      </c>
      <c r="D5" s="179"/>
    </row>
    <row r="6" spans="1:4" s="89" customFormat="1" x14ac:dyDescent="0.25">
      <c r="A6" s="104">
        <f t="shared" ref="A6:A12" si="0">A7+1</f>
        <v>44377</v>
      </c>
      <c r="B6" s="190">
        <v>0.5</v>
      </c>
      <c r="C6" s="188">
        <v>26295</v>
      </c>
      <c r="D6" s="179"/>
    </row>
    <row r="7" spans="1:4" s="89" customFormat="1" x14ac:dyDescent="0.25">
      <c r="A7" s="104">
        <f t="shared" si="0"/>
        <v>44376</v>
      </c>
      <c r="B7" s="101">
        <v>0.5</v>
      </c>
      <c r="C7" s="189">
        <v>26273</v>
      </c>
      <c r="D7" s="179"/>
    </row>
    <row r="8" spans="1:4" s="89" customFormat="1" x14ac:dyDescent="0.25">
      <c r="A8" s="104">
        <f t="shared" si="0"/>
        <v>44375</v>
      </c>
      <c r="B8" s="101">
        <v>0.5</v>
      </c>
      <c r="C8" s="189">
        <v>26242</v>
      </c>
      <c r="D8" s="179"/>
    </row>
    <row r="9" spans="1:4" s="89" customFormat="1" x14ac:dyDescent="0.25">
      <c r="A9" s="104">
        <f t="shared" si="0"/>
        <v>44374</v>
      </c>
      <c r="B9" s="101">
        <v>0.5</v>
      </c>
      <c r="C9" s="189">
        <v>26231</v>
      </c>
      <c r="D9" s="179"/>
    </row>
    <row r="10" spans="1:4" s="89" customFormat="1" x14ac:dyDescent="0.25">
      <c r="A10" s="104">
        <f t="shared" si="0"/>
        <v>44373</v>
      </c>
      <c r="B10" s="101">
        <v>0.5</v>
      </c>
      <c r="C10" s="189">
        <v>26216</v>
      </c>
      <c r="D10" s="179"/>
    </row>
    <row r="11" spans="1:4" s="89" customFormat="1" x14ac:dyDescent="0.25">
      <c r="A11" s="104">
        <f t="shared" si="0"/>
        <v>44372</v>
      </c>
      <c r="B11" s="101">
        <v>0.5</v>
      </c>
      <c r="C11" s="189">
        <v>26199</v>
      </c>
      <c r="D11" s="179"/>
    </row>
    <row r="12" spans="1:4" s="89" customFormat="1" x14ac:dyDescent="0.25">
      <c r="A12" s="104">
        <f t="shared" si="0"/>
        <v>44371</v>
      </c>
      <c r="B12" s="101">
        <v>0.5</v>
      </c>
      <c r="C12" s="189">
        <v>26192</v>
      </c>
      <c r="D12" s="179"/>
    </row>
    <row r="13" spans="1:4" s="89" customFormat="1" x14ac:dyDescent="0.25">
      <c r="A13" s="104">
        <f t="shared" ref="A13:A19" si="1">A14+1</f>
        <v>44370</v>
      </c>
      <c r="B13" s="101">
        <v>0.5</v>
      </c>
      <c r="C13" s="189">
        <v>26175</v>
      </c>
      <c r="D13" s="179"/>
    </row>
    <row r="14" spans="1:4" s="89" customFormat="1" x14ac:dyDescent="0.25">
      <c r="A14" s="104">
        <f t="shared" si="1"/>
        <v>44369</v>
      </c>
      <c r="B14" s="187">
        <v>0.5</v>
      </c>
      <c r="C14" s="184">
        <v>26154</v>
      </c>
      <c r="D14" s="179"/>
    </row>
    <row r="15" spans="1:4" s="89" customFormat="1" x14ac:dyDescent="0.25">
      <c r="A15" s="104">
        <f t="shared" si="1"/>
        <v>44368</v>
      </c>
      <c r="B15" s="187">
        <v>0.5</v>
      </c>
      <c r="C15" s="184">
        <v>26084</v>
      </c>
      <c r="D15" s="179"/>
    </row>
    <row r="16" spans="1:4" s="89" customFormat="1" x14ac:dyDescent="0.25">
      <c r="A16" s="104">
        <f t="shared" si="1"/>
        <v>44367</v>
      </c>
      <c r="B16" s="187">
        <v>0.5</v>
      </c>
      <c r="C16" s="184">
        <v>26076</v>
      </c>
      <c r="D16" s="179"/>
    </row>
    <row r="17" spans="1:4" s="89" customFormat="1" x14ac:dyDescent="0.25">
      <c r="A17" s="104">
        <f t="shared" si="1"/>
        <v>44366</v>
      </c>
      <c r="B17" s="187">
        <v>0.5</v>
      </c>
      <c r="C17" s="184">
        <v>26054</v>
      </c>
      <c r="D17" s="179"/>
    </row>
    <row r="18" spans="1:4" s="89" customFormat="1" x14ac:dyDescent="0.25">
      <c r="A18" s="104">
        <f t="shared" si="1"/>
        <v>44365</v>
      </c>
      <c r="B18" s="187">
        <v>0.5</v>
      </c>
      <c r="C18" s="184">
        <v>26023</v>
      </c>
      <c r="D18" s="179"/>
    </row>
    <row r="19" spans="1:4" s="89" customFormat="1" x14ac:dyDescent="0.25">
      <c r="A19" s="104">
        <f t="shared" si="1"/>
        <v>44364</v>
      </c>
      <c r="B19" s="187">
        <v>0.5</v>
      </c>
      <c r="C19" s="184">
        <v>26012</v>
      </c>
      <c r="D19" s="179"/>
    </row>
    <row r="20" spans="1:4" s="89" customFormat="1" x14ac:dyDescent="0.25">
      <c r="A20" s="104">
        <f t="shared" ref="A20:A26" si="2">A21+1</f>
        <v>44363</v>
      </c>
      <c r="B20" s="187">
        <v>0.5</v>
      </c>
      <c r="C20" s="184">
        <v>25999</v>
      </c>
      <c r="D20" s="179"/>
    </row>
    <row r="21" spans="1:4" s="89" customFormat="1" x14ac:dyDescent="0.25">
      <c r="A21" s="104">
        <f t="shared" si="2"/>
        <v>44362</v>
      </c>
      <c r="B21" s="187">
        <v>0.5</v>
      </c>
      <c r="C21" s="184">
        <v>25971</v>
      </c>
      <c r="D21" s="179"/>
    </row>
    <row r="22" spans="1:4" s="89" customFormat="1" x14ac:dyDescent="0.25">
      <c r="A22" s="104">
        <f t="shared" si="2"/>
        <v>44361</v>
      </c>
      <c r="B22" s="187">
        <v>0.5</v>
      </c>
      <c r="C22" s="184">
        <v>25942</v>
      </c>
      <c r="D22" s="179"/>
    </row>
    <row r="23" spans="1:4" s="89" customFormat="1" x14ac:dyDescent="0.25">
      <c r="A23" s="104">
        <f t="shared" si="2"/>
        <v>44360</v>
      </c>
      <c r="B23" s="187">
        <v>0.5</v>
      </c>
      <c r="C23" s="184">
        <v>25931</v>
      </c>
      <c r="D23" s="179"/>
    </row>
    <row r="24" spans="1:4" s="89" customFormat="1" x14ac:dyDescent="0.25">
      <c r="A24" s="104">
        <f t="shared" si="2"/>
        <v>44359</v>
      </c>
      <c r="B24" s="187">
        <v>0.5</v>
      </c>
      <c r="C24" s="184">
        <v>25913</v>
      </c>
      <c r="D24" s="179"/>
    </row>
    <row r="25" spans="1:4" s="89" customFormat="1" x14ac:dyDescent="0.25">
      <c r="A25" s="104">
        <f t="shared" si="2"/>
        <v>44358</v>
      </c>
      <c r="B25" s="187">
        <v>0.5</v>
      </c>
      <c r="C25" s="184">
        <v>25886</v>
      </c>
      <c r="D25" s="179"/>
    </row>
    <row r="26" spans="1:4" s="89" customFormat="1" x14ac:dyDescent="0.25">
      <c r="A26" s="104">
        <f t="shared" si="2"/>
        <v>44357</v>
      </c>
      <c r="B26" s="187">
        <v>0.5</v>
      </c>
      <c r="C26" s="184">
        <v>25873</v>
      </c>
      <c r="D26" s="179"/>
    </row>
    <row r="27" spans="1:4" s="89" customFormat="1" x14ac:dyDescent="0.25">
      <c r="A27" s="104">
        <f t="shared" ref="A27:A33" si="3">A28+1</f>
        <v>44356</v>
      </c>
      <c r="B27" s="187">
        <v>0.5</v>
      </c>
      <c r="C27" s="184">
        <v>25843</v>
      </c>
      <c r="D27" s="179"/>
    </row>
    <row r="28" spans="1:4" s="89" customFormat="1" x14ac:dyDescent="0.25">
      <c r="A28" s="104">
        <f t="shared" si="3"/>
        <v>44355</v>
      </c>
      <c r="B28" s="101">
        <v>0.5</v>
      </c>
      <c r="C28" s="184">
        <v>25791</v>
      </c>
      <c r="D28" s="179"/>
    </row>
    <row r="29" spans="1:4" s="89" customFormat="1" x14ac:dyDescent="0.25">
      <c r="A29" s="104">
        <f t="shared" si="3"/>
        <v>44354</v>
      </c>
      <c r="B29" s="101">
        <v>0.5</v>
      </c>
      <c r="C29" s="184">
        <v>25761</v>
      </c>
      <c r="D29" s="179"/>
    </row>
    <row r="30" spans="1:4" s="89" customFormat="1" x14ac:dyDescent="0.25">
      <c r="A30" s="104">
        <f t="shared" si="3"/>
        <v>44353</v>
      </c>
      <c r="B30" s="101">
        <v>0.5</v>
      </c>
      <c r="C30" s="184">
        <v>25734</v>
      </c>
      <c r="D30" s="179"/>
    </row>
    <row r="31" spans="1:4" s="89" customFormat="1" x14ac:dyDescent="0.25">
      <c r="A31" s="104">
        <f t="shared" si="3"/>
        <v>44352</v>
      </c>
      <c r="B31" s="101">
        <v>0.5</v>
      </c>
      <c r="C31" s="184">
        <v>25720</v>
      </c>
      <c r="D31" s="179"/>
    </row>
    <row r="32" spans="1:4" s="89" customFormat="1" x14ac:dyDescent="0.25">
      <c r="A32" s="104">
        <f t="shared" si="3"/>
        <v>44351</v>
      </c>
      <c r="B32" s="101">
        <v>0.5</v>
      </c>
      <c r="C32" s="184">
        <v>25677</v>
      </c>
      <c r="D32" s="179"/>
    </row>
    <row r="33" spans="1:5" s="89" customFormat="1" x14ac:dyDescent="0.25">
      <c r="A33" s="104">
        <f t="shared" si="3"/>
        <v>44350</v>
      </c>
      <c r="B33" s="101">
        <v>0.5</v>
      </c>
      <c r="C33" s="184">
        <v>25644</v>
      </c>
      <c r="D33" s="179"/>
    </row>
    <row r="34" spans="1:5" s="89" customFormat="1" x14ac:dyDescent="0.25">
      <c r="A34" s="104">
        <f t="shared" ref="A34:A40" si="4">A35+1</f>
        <v>44349</v>
      </c>
      <c r="B34" s="101">
        <v>0.5</v>
      </c>
      <c r="C34" s="184">
        <v>25612</v>
      </c>
      <c r="D34" s="179"/>
    </row>
    <row r="35" spans="1:5" s="89" customFormat="1" x14ac:dyDescent="0.25">
      <c r="A35" s="104">
        <f t="shared" si="4"/>
        <v>44348</v>
      </c>
      <c r="B35" s="101">
        <v>0.5</v>
      </c>
      <c r="C35" s="184">
        <v>25566</v>
      </c>
      <c r="D35" s="179"/>
    </row>
    <row r="36" spans="1:5" s="89" customFormat="1" x14ac:dyDescent="0.25">
      <c r="A36" s="104">
        <f t="shared" si="4"/>
        <v>44347</v>
      </c>
      <c r="B36" s="101">
        <v>0.5</v>
      </c>
      <c r="C36" s="184">
        <v>25547</v>
      </c>
      <c r="D36" s="179"/>
    </row>
    <row r="37" spans="1:5" s="89" customFormat="1" x14ac:dyDescent="0.25">
      <c r="A37" s="104">
        <f t="shared" si="4"/>
        <v>44346</v>
      </c>
      <c r="B37" s="101">
        <v>0.5</v>
      </c>
      <c r="C37" s="184">
        <v>25520</v>
      </c>
      <c r="D37" s="179"/>
    </row>
    <row r="38" spans="1:5" s="89" customFormat="1" x14ac:dyDescent="0.25">
      <c r="A38" s="104">
        <f t="shared" si="4"/>
        <v>44345</v>
      </c>
      <c r="B38" s="101">
        <v>0.5</v>
      </c>
      <c r="C38" s="184">
        <v>25485</v>
      </c>
      <c r="D38" s="179"/>
    </row>
    <row r="39" spans="1:5" s="89" customFormat="1" x14ac:dyDescent="0.25">
      <c r="A39" s="104">
        <f t="shared" si="4"/>
        <v>44344</v>
      </c>
      <c r="B39" s="101">
        <v>0.5</v>
      </c>
      <c r="C39" s="184">
        <v>25440</v>
      </c>
      <c r="D39" s="179"/>
    </row>
    <row r="40" spans="1:5" s="89" customFormat="1" x14ac:dyDescent="0.25">
      <c r="A40" s="104">
        <f t="shared" si="4"/>
        <v>44343</v>
      </c>
      <c r="B40" s="101">
        <v>0.5</v>
      </c>
      <c r="C40" s="184">
        <v>25409</v>
      </c>
      <c r="D40" s="179"/>
    </row>
    <row r="41" spans="1:5" s="89" customFormat="1" x14ac:dyDescent="0.25">
      <c r="A41" s="104">
        <f t="shared" ref="A41:A46" si="5">A42+1</f>
        <v>44342</v>
      </c>
      <c r="B41" s="101">
        <v>0.5</v>
      </c>
      <c r="C41" s="184">
        <v>25360</v>
      </c>
      <c r="D41" s="179"/>
      <c r="E41" s="179"/>
    </row>
    <row r="42" spans="1:5" s="89" customFormat="1" x14ac:dyDescent="0.25">
      <c r="A42" s="104">
        <f t="shared" si="5"/>
        <v>44341</v>
      </c>
      <c r="B42" s="101">
        <v>0.5</v>
      </c>
      <c r="C42" s="107">
        <v>25323</v>
      </c>
      <c r="D42" s="179"/>
      <c r="E42" s="179"/>
    </row>
    <row r="43" spans="1:5" s="89" customFormat="1" x14ac:dyDescent="0.25">
      <c r="A43" s="104">
        <f t="shared" si="5"/>
        <v>44340</v>
      </c>
      <c r="B43" s="101">
        <v>0.5</v>
      </c>
      <c r="C43" s="107">
        <v>25273</v>
      </c>
      <c r="D43" s="179"/>
      <c r="E43" s="179"/>
    </row>
    <row r="44" spans="1:5" s="89" customFormat="1" x14ac:dyDescent="0.25">
      <c r="A44" s="104">
        <f t="shared" si="5"/>
        <v>44339</v>
      </c>
      <c r="B44" s="101">
        <v>0.5</v>
      </c>
      <c r="C44" s="107">
        <v>25231</v>
      </c>
      <c r="D44" s="179"/>
      <c r="E44" s="179"/>
    </row>
    <row r="45" spans="1:5" s="89" customFormat="1" x14ac:dyDescent="0.25">
      <c r="A45" s="104">
        <f t="shared" si="5"/>
        <v>44338</v>
      </c>
      <c r="B45" s="101">
        <v>0.5</v>
      </c>
      <c r="C45" s="107">
        <v>25203</v>
      </c>
      <c r="D45" s="179"/>
      <c r="E45" s="179"/>
    </row>
    <row r="46" spans="1:5" s="89" customFormat="1" x14ac:dyDescent="0.25">
      <c r="A46" s="104">
        <f t="shared" si="5"/>
        <v>44337</v>
      </c>
      <c r="B46" s="101">
        <v>0.5</v>
      </c>
      <c r="C46" s="107">
        <v>25162</v>
      </c>
      <c r="D46" s="179"/>
      <c r="E46" s="179"/>
    </row>
    <row r="47" spans="1:5" s="89" customFormat="1" x14ac:dyDescent="0.25">
      <c r="A47" s="104">
        <f>A48+1</f>
        <v>44336</v>
      </c>
      <c r="B47" s="101">
        <v>0.5</v>
      </c>
      <c r="C47" s="107">
        <v>25111</v>
      </c>
      <c r="D47" s="179"/>
      <c r="E47" s="179"/>
    </row>
    <row r="48" spans="1:5" s="89" customFormat="1" x14ac:dyDescent="0.25">
      <c r="A48" s="104">
        <f t="shared" ref="A48:A53" si="6">A49+1</f>
        <v>44335</v>
      </c>
      <c r="B48" s="101">
        <v>0.5</v>
      </c>
      <c r="C48" s="107">
        <v>25066</v>
      </c>
      <c r="D48" s="179"/>
      <c r="E48" s="179"/>
    </row>
    <row r="49" spans="1:5" s="89" customFormat="1" x14ac:dyDescent="0.25">
      <c r="A49" s="104">
        <f t="shared" si="6"/>
        <v>44334</v>
      </c>
      <c r="B49" s="101">
        <v>0.5</v>
      </c>
      <c r="C49" s="107">
        <v>25018</v>
      </c>
      <c r="D49" s="179"/>
      <c r="E49" s="179"/>
    </row>
    <row r="50" spans="1:5" s="89" customFormat="1" x14ac:dyDescent="0.25">
      <c r="A50" s="104">
        <f t="shared" si="6"/>
        <v>44333</v>
      </c>
      <c r="B50" s="101">
        <v>0.5</v>
      </c>
      <c r="C50" s="107">
        <v>24981</v>
      </c>
      <c r="D50" s="179"/>
      <c r="E50" s="179"/>
    </row>
    <row r="51" spans="1:5" s="89" customFormat="1" x14ac:dyDescent="0.25">
      <c r="A51" s="104">
        <f t="shared" si="6"/>
        <v>44332</v>
      </c>
      <c r="B51" s="101">
        <v>0.5</v>
      </c>
      <c r="C51" s="107">
        <v>24948</v>
      </c>
      <c r="D51" s="179"/>
      <c r="E51" s="179"/>
    </row>
    <row r="52" spans="1:5" s="89" customFormat="1" x14ac:dyDescent="0.25">
      <c r="A52" s="104">
        <f t="shared" si="6"/>
        <v>44331</v>
      </c>
      <c r="B52" s="101">
        <v>0.5</v>
      </c>
      <c r="C52" s="107">
        <v>24908</v>
      </c>
      <c r="D52" s="179"/>
      <c r="E52" s="179"/>
    </row>
    <row r="53" spans="1:5" s="89" customFormat="1" x14ac:dyDescent="0.25">
      <c r="A53" s="104">
        <f t="shared" si="6"/>
        <v>44330</v>
      </c>
      <c r="B53" s="101">
        <v>0.5</v>
      </c>
      <c r="C53" s="107">
        <v>24868</v>
      </c>
      <c r="D53" s="179"/>
      <c r="E53" s="179"/>
    </row>
    <row r="54" spans="1:5" s="89" customFormat="1" x14ac:dyDescent="0.25">
      <c r="A54" s="104">
        <f>A55+1</f>
        <v>44329</v>
      </c>
      <c r="B54" s="101">
        <v>0.5</v>
      </c>
      <c r="C54" s="107">
        <v>24825</v>
      </c>
      <c r="D54" s="179"/>
      <c r="E54" s="179"/>
    </row>
    <row r="55" spans="1:5" s="89" customFormat="1" x14ac:dyDescent="0.25">
      <c r="A55" s="104">
        <v>44328</v>
      </c>
      <c r="B55" s="101">
        <v>0.5</v>
      </c>
      <c r="C55" s="107">
        <v>24765</v>
      </c>
      <c r="D55" s="179"/>
      <c r="E55" s="179"/>
    </row>
    <row r="56" spans="1:5" s="89" customFormat="1" x14ac:dyDescent="0.25">
      <c r="A56" s="104">
        <v>44327</v>
      </c>
      <c r="B56" s="101">
        <v>0.5</v>
      </c>
      <c r="C56" s="107">
        <v>24713</v>
      </c>
      <c r="D56" s="179"/>
      <c r="E56" s="179"/>
    </row>
    <row r="57" spans="1:5" s="89" customFormat="1" x14ac:dyDescent="0.25">
      <c r="A57" s="104">
        <v>44326</v>
      </c>
      <c r="B57" s="101">
        <v>0.5</v>
      </c>
      <c r="C57" s="107">
        <v>24682</v>
      </c>
      <c r="D57" s="179"/>
      <c r="E57" s="179"/>
    </row>
    <row r="58" spans="1:5" s="89" customFormat="1" x14ac:dyDescent="0.25">
      <c r="A58" s="104">
        <v>44325</v>
      </c>
      <c r="B58" s="101">
        <v>0.5</v>
      </c>
      <c r="C58" s="107">
        <v>24642</v>
      </c>
      <c r="D58" s="179"/>
      <c r="E58" s="179"/>
    </row>
    <row r="59" spans="1:5" s="89" customFormat="1" x14ac:dyDescent="0.25">
      <c r="A59" s="104">
        <v>44324</v>
      </c>
      <c r="B59" s="101">
        <v>0.5</v>
      </c>
      <c r="C59" s="107">
        <v>24580</v>
      </c>
      <c r="D59" s="179"/>
      <c r="E59" s="179"/>
    </row>
    <row r="60" spans="1:5" s="89" customFormat="1" x14ac:dyDescent="0.25">
      <c r="A60" s="104">
        <v>44323</v>
      </c>
      <c r="B60" s="101">
        <v>0.5</v>
      </c>
      <c r="C60" s="107">
        <v>24529</v>
      </c>
      <c r="D60" s="179"/>
      <c r="E60" s="179"/>
    </row>
    <row r="61" spans="1:5" s="89" customFormat="1" x14ac:dyDescent="0.25">
      <c r="A61" s="104">
        <v>44322</v>
      </c>
      <c r="B61" s="101">
        <v>0.5</v>
      </c>
      <c r="C61" s="107">
        <v>24487</v>
      </c>
      <c r="D61" s="179"/>
      <c r="E61" s="179"/>
    </row>
    <row r="62" spans="1:5" s="89" customFormat="1" x14ac:dyDescent="0.25">
      <c r="A62" s="104">
        <v>44321</v>
      </c>
      <c r="B62" s="101">
        <v>0.5</v>
      </c>
      <c r="C62" s="107">
        <v>24450</v>
      </c>
      <c r="D62" s="179"/>
      <c r="E62" s="179"/>
    </row>
    <row r="63" spans="1:5" s="89" customFormat="1" x14ac:dyDescent="0.25">
      <c r="A63" s="104">
        <v>44320</v>
      </c>
      <c r="B63" s="101">
        <v>0.5</v>
      </c>
      <c r="C63" s="107">
        <v>24393</v>
      </c>
      <c r="D63" s="179"/>
      <c r="E63" s="179"/>
    </row>
    <row r="64" spans="1:5" s="89" customFormat="1" x14ac:dyDescent="0.25">
      <c r="A64" s="104">
        <v>44319</v>
      </c>
      <c r="B64" s="101">
        <v>0.5</v>
      </c>
      <c r="C64" s="107">
        <v>24340</v>
      </c>
      <c r="D64" s="179"/>
      <c r="E64" s="179"/>
    </row>
    <row r="65" spans="1:5" s="89" customFormat="1" x14ac:dyDescent="0.25">
      <c r="A65" s="104">
        <v>44318</v>
      </c>
      <c r="B65" s="101">
        <v>0.5</v>
      </c>
      <c r="C65" s="107">
        <v>24300</v>
      </c>
      <c r="D65" s="179"/>
      <c r="E65" s="179"/>
    </row>
    <row r="66" spans="1:5" s="89" customFormat="1" x14ac:dyDescent="0.25">
      <c r="A66" s="104">
        <v>44317</v>
      </c>
      <c r="B66" s="101">
        <v>0.5</v>
      </c>
      <c r="C66" s="107">
        <v>24261</v>
      </c>
      <c r="D66" s="179"/>
      <c r="E66" s="179"/>
    </row>
    <row r="67" spans="1:5" s="89" customFormat="1" x14ac:dyDescent="0.25">
      <c r="A67" s="104">
        <v>44316</v>
      </c>
      <c r="B67" s="101">
        <v>0.5</v>
      </c>
      <c r="C67" s="107">
        <v>24219</v>
      </c>
      <c r="D67" s="179"/>
      <c r="E67" s="179"/>
    </row>
    <row r="68" spans="1:5" s="89" customFormat="1" x14ac:dyDescent="0.25">
      <c r="A68" s="104">
        <v>44315</v>
      </c>
      <c r="B68" s="101">
        <v>0.5</v>
      </c>
      <c r="C68" s="107">
        <v>24169</v>
      </c>
      <c r="D68" s="179"/>
      <c r="E68" s="179"/>
    </row>
    <row r="69" spans="1:5" s="89" customFormat="1" x14ac:dyDescent="0.25">
      <c r="A69" s="104">
        <v>44314</v>
      </c>
      <c r="B69" s="101">
        <v>0.5</v>
      </c>
      <c r="C69" s="107">
        <v>24112</v>
      </c>
      <c r="D69" s="179"/>
      <c r="E69" s="179"/>
    </row>
    <row r="70" spans="1:5" s="89" customFormat="1" x14ac:dyDescent="0.25">
      <c r="A70" s="104">
        <v>44313</v>
      </c>
      <c r="B70" s="101">
        <v>0.5</v>
      </c>
      <c r="C70" s="107">
        <v>24063</v>
      </c>
      <c r="D70" s="179"/>
      <c r="E70" s="179"/>
    </row>
    <row r="71" spans="1:5" s="89" customFormat="1" x14ac:dyDescent="0.25">
      <c r="A71" s="104">
        <v>44312</v>
      </c>
      <c r="B71" s="101">
        <v>0.5</v>
      </c>
      <c r="C71" s="107">
        <v>24010</v>
      </c>
      <c r="D71" s="179"/>
      <c r="E71" s="179"/>
    </row>
    <row r="72" spans="1:5" s="89" customFormat="1" x14ac:dyDescent="0.25">
      <c r="A72" s="104">
        <v>44311</v>
      </c>
      <c r="B72" s="101">
        <v>0.5</v>
      </c>
      <c r="C72" s="107">
        <v>23979</v>
      </c>
      <c r="D72" s="179"/>
      <c r="E72" s="179"/>
    </row>
    <row r="73" spans="1:5" s="89" customFormat="1" x14ac:dyDescent="0.25">
      <c r="A73" s="104">
        <v>44310</v>
      </c>
      <c r="B73" s="101">
        <v>0.5</v>
      </c>
      <c r="C73" s="107">
        <v>23936</v>
      </c>
      <c r="D73" s="179"/>
      <c r="E73" s="179"/>
    </row>
    <row r="74" spans="1:5" s="89" customFormat="1" x14ac:dyDescent="0.25">
      <c r="A74" s="104">
        <v>44309</v>
      </c>
      <c r="B74" s="101">
        <v>0.5</v>
      </c>
      <c r="C74" s="107">
        <v>23879</v>
      </c>
      <c r="D74" s="179"/>
      <c r="E74" s="179"/>
    </row>
    <row r="75" spans="1:5" s="89" customFormat="1" x14ac:dyDescent="0.25">
      <c r="A75" s="104">
        <v>44308</v>
      </c>
      <c r="B75" s="101">
        <v>0.5</v>
      </c>
      <c r="C75" s="107">
        <v>23822</v>
      </c>
      <c r="D75" s="179"/>
      <c r="E75" s="179"/>
    </row>
    <row r="76" spans="1:5" s="89" customFormat="1" x14ac:dyDescent="0.25">
      <c r="A76" s="104">
        <v>44307</v>
      </c>
      <c r="B76" s="101">
        <v>0.5</v>
      </c>
      <c r="C76" s="107">
        <v>23767</v>
      </c>
      <c r="D76" s="179"/>
      <c r="E76" s="179"/>
    </row>
    <row r="77" spans="1:5" s="89" customFormat="1" x14ac:dyDescent="0.25">
      <c r="A77" s="104">
        <v>44306</v>
      </c>
      <c r="B77" s="101">
        <v>0.5</v>
      </c>
      <c r="C77" s="107">
        <v>23713</v>
      </c>
      <c r="D77" s="179"/>
      <c r="E77" s="179"/>
    </row>
    <row r="78" spans="1:5" s="89" customFormat="1" x14ac:dyDescent="0.25">
      <c r="A78" s="104">
        <v>44305</v>
      </c>
      <c r="B78" s="101">
        <v>0.5</v>
      </c>
      <c r="C78" s="107">
        <v>23667</v>
      </c>
      <c r="D78" s="179"/>
      <c r="E78" s="179"/>
    </row>
    <row r="79" spans="1:5" s="89" customFormat="1" x14ac:dyDescent="0.25">
      <c r="A79" s="104">
        <v>44304</v>
      </c>
      <c r="B79" s="101">
        <v>0.5</v>
      </c>
      <c r="C79" s="107">
        <v>23622</v>
      </c>
      <c r="D79" s="179"/>
      <c r="E79" s="179"/>
    </row>
    <row r="80" spans="1:5" s="89" customFormat="1" x14ac:dyDescent="0.25">
      <c r="A80" s="104">
        <v>44303</v>
      </c>
      <c r="B80" s="101">
        <v>0.5</v>
      </c>
      <c r="C80" s="107">
        <v>23591</v>
      </c>
      <c r="D80" s="179"/>
      <c r="E80" s="179"/>
    </row>
    <row r="81" spans="1:5" s="89" customFormat="1" x14ac:dyDescent="0.25">
      <c r="A81" s="104">
        <v>44302</v>
      </c>
      <c r="B81" s="101">
        <v>0.5</v>
      </c>
      <c r="C81" s="107">
        <v>23541</v>
      </c>
      <c r="D81" s="179"/>
      <c r="E81" s="179"/>
    </row>
    <row r="82" spans="1:5" s="89" customFormat="1" x14ac:dyDescent="0.25">
      <c r="A82" s="104">
        <v>44301</v>
      </c>
      <c r="B82" s="101">
        <v>0.5</v>
      </c>
      <c r="C82" s="107">
        <v>23500</v>
      </c>
      <c r="D82" s="179"/>
      <c r="E82" s="179"/>
    </row>
    <row r="83" spans="1:5" s="89" customFormat="1" x14ac:dyDescent="0.25">
      <c r="A83" s="104">
        <v>44300</v>
      </c>
      <c r="B83" s="101">
        <v>0.5</v>
      </c>
      <c r="C83" s="107">
        <v>23445</v>
      </c>
      <c r="D83" s="179"/>
      <c r="E83" s="179"/>
    </row>
    <row r="84" spans="1:5" s="89" customFormat="1" x14ac:dyDescent="0.25">
      <c r="A84" s="104">
        <v>44299</v>
      </c>
      <c r="B84" s="101">
        <v>0.5</v>
      </c>
      <c r="C84" s="107">
        <v>23392</v>
      </c>
      <c r="D84" s="179"/>
      <c r="E84" s="179"/>
    </row>
    <row r="85" spans="1:5" s="89" customFormat="1" x14ac:dyDescent="0.25">
      <c r="A85" s="104">
        <v>44298</v>
      </c>
      <c r="B85" s="101">
        <v>0.5</v>
      </c>
      <c r="C85" s="107">
        <v>23356</v>
      </c>
      <c r="D85" s="179"/>
      <c r="E85" s="179"/>
    </row>
    <row r="86" spans="1:5" s="89" customFormat="1" x14ac:dyDescent="0.25">
      <c r="A86" s="104">
        <v>44297</v>
      </c>
      <c r="B86" s="101">
        <v>0.5</v>
      </c>
      <c r="C86" s="107">
        <v>23329</v>
      </c>
      <c r="D86" s="179"/>
      <c r="E86" s="179"/>
    </row>
    <row r="87" spans="1:5" s="89" customFormat="1" x14ac:dyDescent="0.25">
      <c r="A87" s="104">
        <v>44296</v>
      </c>
      <c r="B87" s="101">
        <v>0.5</v>
      </c>
      <c r="C87" s="107">
        <v>23296</v>
      </c>
      <c r="D87" s="179"/>
      <c r="E87" s="179"/>
    </row>
    <row r="88" spans="1:5" s="89" customFormat="1" x14ac:dyDescent="0.25">
      <c r="A88" s="104">
        <v>44295</v>
      </c>
      <c r="B88" s="101">
        <v>0.5</v>
      </c>
      <c r="C88" s="107">
        <v>23249</v>
      </c>
      <c r="D88" s="179"/>
      <c r="E88" s="179"/>
    </row>
    <row r="89" spans="1:5" s="89" customFormat="1" x14ac:dyDescent="0.25">
      <c r="A89" s="104">
        <v>44294</v>
      </c>
      <c r="B89" s="101">
        <v>0.5</v>
      </c>
      <c r="C89" s="107">
        <v>23211</v>
      </c>
      <c r="D89" s="179"/>
      <c r="E89" s="179"/>
    </row>
    <row r="90" spans="1:5" s="89" customFormat="1" x14ac:dyDescent="0.25">
      <c r="A90" s="104">
        <v>44293</v>
      </c>
      <c r="B90" s="101">
        <v>0.5</v>
      </c>
      <c r="C90" s="107">
        <v>23173</v>
      </c>
      <c r="D90" s="179"/>
      <c r="E90" s="179"/>
    </row>
    <row r="91" spans="1:5" s="89" customFormat="1" x14ac:dyDescent="0.25">
      <c r="A91" s="104">
        <v>44292</v>
      </c>
      <c r="B91" s="101">
        <v>0.5</v>
      </c>
      <c r="C91" s="107">
        <v>23141</v>
      </c>
      <c r="D91" s="179"/>
      <c r="E91" s="179"/>
    </row>
    <row r="92" spans="1:5" s="89" customFormat="1" x14ac:dyDescent="0.25">
      <c r="A92" s="104">
        <v>44291</v>
      </c>
      <c r="B92" s="101">
        <v>0.5</v>
      </c>
      <c r="C92" s="107">
        <v>23118</v>
      </c>
      <c r="D92" s="179"/>
      <c r="E92" s="179"/>
    </row>
    <row r="93" spans="1:5" s="89" customFormat="1" x14ac:dyDescent="0.25">
      <c r="A93" s="104">
        <v>44290</v>
      </c>
      <c r="B93" s="101">
        <v>0.5</v>
      </c>
      <c r="C93" s="107">
        <v>23075</v>
      </c>
      <c r="D93" s="179"/>
      <c r="E93" s="179"/>
    </row>
    <row r="94" spans="1:5" s="89" customFormat="1" x14ac:dyDescent="0.25">
      <c r="A94" s="104">
        <v>44289</v>
      </c>
      <c r="B94" s="101">
        <v>0.5</v>
      </c>
      <c r="C94" s="107">
        <v>23050</v>
      </c>
      <c r="D94" s="179"/>
      <c r="E94" s="179"/>
    </row>
    <row r="95" spans="1:5" s="89" customFormat="1" x14ac:dyDescent="0.25">
      <c r="A95" s="104">
        <v>44288</v>
      </c>
      <c r="B95" s="101">
        <v>0.5</v>
      </c>
      <c r="C95" s="107">
        <v>23030</v>
      </c>
      <c r="D95" s="179"/>
      <c r="E95" s="179"/>
    </row>
    <row r="96" spans="1:5" s="89" customFormat="1" x14ac:dyDescent="0.25">
      <c r="A96" s="104">
        <v>44287</v>
      </c>
      <c r="B96" s="101">
        <v>0.5</v>
      </c>
      <c r="C96" s="107">
        <v>23002</v>
      </c>
      <c r="D96" s="179"/>
      <c r="E96" s="179"/>
    </row>
    <row r="97" spans="1:5" s="89" customFormat="1" x14ac:dyDescent="0.25">
      <c r="A97" s="104">
        <v>44286</v>
      </c>
      <c r="B97" s="101">
        <v>0.5</v>
      </c>
      <c r="C97" s="107">
        <v>22959</v>
      </c>
      <c r="D97" s="179"/>
      <c r="E97" s="179"/>
    </row>
    <row r="98" spans="1:5" s="89" customFormat="1" x14ac:dyDescent="0.25">
      <c r="A98" s="104">
        <v>44285</v>
      </c>
      <c r="B98" s="101">
        <v>0.5</v>
      </c>
      <c r="C98" s="107">
        <v>22926</v>
      </c>
      <c r="D98" s="179"/>
      <c r="E98" s="179"/>
    </row>
    <row r="99" spans="1:5" s="89" customFormat="1" x14ac:dyDescent="0.25">
      <c r="A99" s="104">
        <v>44284</v>
      </c>
      <c r="B99" s="101">
        <v>0.5</v>
      </c>
      <c r="C99" s="107">
        <v>22900</v>
      </c>
      <c r="D99" s="179"/>
      <c r="E99" s="179"/>
    </row>
    <row r="100" spans="1:5" s="89" customFormat="1" x14ac:dyDescent="0.25">
      <c r="A100" s="104">
        <v>44283</v>
      </c>
      <c r="B100" s="101">
        <v>0.5</v>
      </c>
      <c r="C100" s="107">
        <v>22883</v>
      </c>
      <c r="D100" s="179"/>
      <c r="E100" s="179"/>
    </row>
    <row r="101" spans="1:5" s="89" customFormat="1" x14ac:dyDescent="0.25">
      <c r="A101" s="104">
        <v>44282</v>
      </c>
      <c r="B101" s="101">
        <v>0.5</v>
      </c>
      <c r="C101" s="107">
        <v>22855</v>
      </c>
      <c r="D101" s="179"/>
      <c r="E101" s="179"/>
    </row>
    <row r="102" spans="1:5" s="89" customFormat="1" x14ac:dyDescent="0.25">
      <c r="A102" s="104">
        <v>44281</v>
      </c>
      <c r="B102" s="101">
        <v>0.5</v>
      </c>
      <c r="C102" s="107">
        <v>22826</v>
      </c>
      <c r="D102" s="179"/>
      <c r="E102" s="179"/>
    </row>
    <row r="103" spans="1:5" s="89" customFormat="1" x14ac:dyDescent="0.25">
      <c r="A103" s="104">
        <v>44280</v>
      </c>
      <c r="B103" s="101">
        <v>0.5</v>
      </c>
      <c r="C103" s="107">
        <v>22790</v>
      </c>
      <c r="D103" s="179"/>
      <c r="E103" s="179"/>
    </row>
    <row r="104" spans="1:5" s="89" customFormat="1" x14ac:dyDescent="0.25">
      <c r="A104" s="104">
        <v>44279</v>
      </c>
      <c r="B104" s="101">
        <v>0.5</v>
      </c>
      <c r="C104" s="107">
        <v>22758</v>
      </c>
      <c r="D104" s="179"/>
      <c r="E104" s="179"/>
    </row>
    <row r="105" spans="1:5" s="89" customFormat="1" x14ac:dyDescent="0.25">
      <c r="A105" s="104">
        <v>44278</v>
      </c>
      <c r="B105" s="101">
        <v>0.5</v>
      </c>
      <c r="C105" s="107">
        <v>22735</v>
      </c>
      <c r="D105" s="179"/>
      <c r="E105" s="179"/>
    </row>
    <row r="106" spans="1:5" s="89" customFormat="1" x14ac:dyDescent="0.25">
      <c r="A106" s="104">
        <v>44277</v>
      </c>
      <c r="B106" s="101">
        <v>0.5</v>
      </c>
      <c r="C106" s="107">
        <v>22716</v>
      </c>
      <c r="D106" s="179"/>
      <c r="E106" s="179"/>
    </row>
    <row r="107" spans="1:5" s="89" customFormat="1" x14ac:dyDescent="0.25">
      <c r="A107" s="104">
        <v>44276</v>
      </c>
      <c r="B107" s="101">
        <v>0.5</v>
      </c>
      <c r="C107" s="107">
        <v>22676</v>
      </c>
      <c r="D107" s="179"/>
      <c r="E107" s="179"/>
    </row>
    <row r="108" spans="1:5" s="89" customFormat="1" x14ac:dyDescent="0.25">
      <c r="A108" s="104">
        <v>44275</v>
      </c>
      <c r="B108" s="101">
        <v>0.5</v>
      </c>
      <c r="C108" s="107">
        <v>22643</v>
      </c>
      <c r="D108" s="179"/>
      <c r="E108" s="179"/>
    </row>
    <row r="109" spans="1:5" s="89" customFormat="1" x14ac:dyDescent="0.25">
      <c r="A109" s="104">
        <v>44274</v>
      </c>
      <c r="B109" s="101">
        <v>0.5</v>
      </c>
      <c r="C109" s="107">
        <v>22617</v>
      </c>
      <c r="D109" s="179"/>
      <c r="E109" s="179"/>
    </row>
    <row r="110" spans="1:5" s="89" customFormat="1" x14ac:dyDescent="0.25">
      <c r="A110" s="104">
        <v>44273</v>
      </c>
      <c r="B110" s="101">
        <v>0.5</v>
      </c>
      <c r="C110" s="107">
        <v>22590</v>
      </c>
      <c r="D110" s="179"/>
      <c r="E110" s="179"/>
    </row>
    <row r="111" spans="1:5" s="89" customFormat="1" x14ac:dyDescent="0.25">
      <c r="A111" s="104">
        <v>44272</v>
      </c>
      <c r="B111" s="101">
        <v>0.5</v>
      </c>
      <c r="C111" s="107">
        <v>22556</v>
      </c>
      <c r="D111" s="179"/>
      <c r="E111" s="179"/>
    </row>
    <row r="112" spans="1:5" s="89" customFormat="1" x14ac:dyDescent="0.25">
      <c r="A112" s="104">
        <v>44271</v>
      </c>
      <c r="B112" s="101">
        <v>0.5</v>
      </c>
      <c r="C112" s="107">
        <v>22518</v>
      </c>
      <c r="D112" s="179"/>
      <c r="E112" s="179"/>
    </row>
    <row r="113" spans="1:5" s="89" customFormat="1" x14ac:dyDescent="0.25">
      <c r="A113" s="104">
        <v>44270</v>
      </c>
      <c r="B113" s="101">
        <v>0.5</v>
      </c>
      <c r="C113" s="107">
        <v>22495</v>
      </c>
      <c r="D113" s="179"/>
      <c r="E113" s="179"/>
    </row>
    <row r="114" spans="1:5" s="89" customFormat="1" x14ac:dyDescent="0.25">
      <c r="A114" s="104">
        <v>44269</v>
      </c>
      <c r="B114" s="101">
        <v>0.5</v>
      </c>
      <c r="C114" s="107">
        <v>22470</v>
      </c>
      <c r="D114" s="179"/>
      <c r="E114" s="179"/>
    </row>
    <row r="115" spans="1:5" s="89" customFormat="1" x14ac:dyDescent="0.25">
      <c r="A115" s="104">
        <v>44268</v>
      </c>
      <c r="B115" s="101">
        <v>0.5</v>
      </c>
      <c r="C115" s="107">
        <v>22438</v>
      </c>
      <c r="D115" s="179"/>
      <c r="E115" s="179"/>
    </row>
    <row r="116" spans="1:5" s="89" customFormat="1" x14ac:dyDescent="0.25">
      <c r="A116" s="104">
        <v>44267</v>
      </c>
      <c r="B116" s="101">
        <v>0.5</v>
      </c>
      <c r="C116" s="107">
        <v>22402</v>
      </c>
      <c r="D116" s="179"/>
      <c r="E116" s="179"/>
    </row>
    <row r="117" spans="1:5" s="89" customFormat="1" x14ac:dyDescent="0.25">
      <c r="A117" s="104">
        <v>44266</v>
      </c>
      <c r="B117" s="101">
        <v>0.5</v>
      </c>
      <c r="C117" s="107">
        <v>22370</v>
      </c>
      <c r="D117" s="179"/>
      <c r="E117" s="179"/>
    </row>
    <row r="118" spans="1:5" s="89" customFormat="1" x14ac:dyDescent="0.25">
      <c r="A118" s="104">
        <v>44265</v>
      </c>
      <c r="B118" s="101">
        <v>0.5</v>
      </c>
      <c r="C118" s="107">
        <v>22335</v>
      </c>
      <c r="D118" s="179"/>
      <c r="E118" s="179"/>
    </row>
    <row r="119" spans="1:5" s="89" customFormat="1" x14ac:dyDescent="0.25">
      <c r="A119" s="104">
        <v>44264</v>
      </c>
      <c r="B119" s="101">
        <v>0.5</v>
      </c>
      <c r="C119" s="107">
        <v>22304</v>
      </c>
      <c r="D119" s="179"/>
      <c r="E119" s="179"/>
    </row>
    <row r="120" spans="1:5" s="89" customFormat="1" x14ac:dyDescent="0.25">
      <c r="A120" s="104">
        <v>44263</v>
      </c>
      <c r="B120" s="101">
        <v>0.5</v>
      </c>
      <c r="C120" s="107">
        <v>22275</v>
      </c>
      <c r="D120" s="179"/>
      <c r="E120" s="179"/>
    </row>
    <row r="121" spans="1:5" s="89" customFormat="1" x14ac:dyDescent="0.25">
      <c r="A121" s="104">
        <v>44262</v>
      </c>
      <c r="B121" s="101">
        <v>0.5</v>
      </c>
      <c r="C121" s="107">
        <v>22248</v>
      </c>
      <c r="D121" s="179"/>
      <c r="E121" s="179"/>
    </row>
    <row r="122" spans="1:5" s="89" customFormat="1" x14ac:dyDescent="0.25">
      <c r="A122" s="104">
        <v>44261</v>
      </c>
      <c r="B122" s="101">
        <v>0.5</v>
      </c>
      <c r="C122" s="107">
        <v>22217</v>
      </c>
      <c r="D122" s="179"/>
      <c r="E122" s="179"/>
    </row>
    <row r="123" spans="1:5" s="89" customFormat="1" x14ac:dyDescent="0.25">
      <c r="A123" s="104">
        <v>44260</v>
      </c>
      <c r="B123" s="101">
        <v>0.5</v>
      </c>
      <c r="C123" s="107">
        <v>22191</v>
      </c>
      <c r="D123" s="179"/>
      <c r="E123" s="179"/>
    </row>
    <row r="124" spans="1:5" s="89" customFormat="1" x14ac:dyDescent="0.25">
      <c r="A124" s="104">
        <v>44259</v>
      </c>
      <c r="B124" s="101">
        <v>0.5</v>
      </c>
      <c r="C124" s="107">
        <v>22150</v>
      </c>
      <c r="D124" s="179"/>
      <c r="E124" s="179"/>
    </row>
    <row r="125" spans="1:5" s="89" customFormat="1" x14ac:dyDescent="0.25">
      <c r="A125" s="104">
        <v>44258</v>
      </c>
      <c r="B125" s="101">
        <v>0.5</v>
      </c>
      <c r="C125" s="107">
        <v>22104</v>
      </c>
      <c r="D125" s="179"/>
      <c r="E125" s="179"/>
    </row>
    <row r="126" spans="1:5" s="89" customFormat="1" x14ac:dyDescent="0.25">
      <c r="A126" s="104">
        <v>44257</v>
      </c>
      <c r="B126" s="101">
        <v>0.5</v>
      </c>
      <c r="C126" s="107">
        <v>22049</v>
      </c>
      <c r="D126" s="179"/>
      <c r="E126" s="179"/>
    </row>
    <row r="127" spans="1:5" s="89" customFormat="1" x14ac:dyDescent="0.25">
      <c r="A127" s="104">
        <v>44256</v>
      </c>
      <c r="B127" s="101">
        <v>0.5</v>
      </c>
      <c r="C127" s="107">
        <v>22020</v>
      </c>
      <c r="D127" s="179"/>
      <c r="E127" s="179"/>
    </row>
    <row r="128" spans="1:5" s="89" customFormat="1" x14ac:dyDescent="0.25">
      <c r="A128" s="104">
        <v>44255</v>
      </c>
      <c r="B128" s="101">
        <v>0.5</v>
      </c>
      <c r="C128" s="107">
        <v>21994</v>
      </c>
      <c r="D128" s="179"/>
      <c r="E128" s="179"/>
    </row>
    <row r="129" spans="1:5" s="89" customFormat="1" x14ac:dyDescent="0.25">
      <c r="A129" s="104">
        <v>44254</v>
      </c>
      <c r="B129" s="101">
        <v>0.5</v>
      </c>
      <c r="C129" s="107">
        <v>21959</v>
      </c>
      <c r="D129" s="179"/>
      <c r="E129" s="179"/>
    </row>
    <row r="130" spans="1:5" s="89" customFormat="1" x14ac:dyDescent="0.25">
      <c r="A130" s="104">
        <v>44253</v>
      </c>
      <c r="B130" s="101">
        <v>0.5</v>
      </c>
      <c r="C130" s="107">
        <v>21915</v>
      </c>
      <c r="D130" s="179"/>
      <c r="E130" s="179"/>
    </row>
    <row r="131" spans="1:5" s="89" customFormat="1" x14ac:dyDescent="0.25">
      <c r="A131" s="104">
        <v>44252</v>
      </c>
      <c r="B131" s="101">
        <v>0.5</v>
      </c>
      <c r="C131" s="107">
        <v>21865</v>
      </c>
      <c r="D131" s="179"/>
      <c r="E131" s="179"/>
    </row>
    <row r="132" spans="1:5" s="89" customFormat="1" x14ac:dyDescent="0.25">
      <c r="A132" s="104">
        <v>44251</v>
      </c>
      <c r="B132" s="101">
        <v>0.5</v>
      </c>
      <c r="C132" s="107">
        <v>21806</v>
      </c>
      <c r="D132" s="179"/>
      <c r="E132" s="179"/>
    </row>
    <row r="133" spans="1:5" s="89" customFormat="1" x14ac:dyDescent="0.25">
      <c r="A133" s="104">
        <v>44250</v>
      </c>
      <c r="B133" s="101">
        <v>0.5</v>
      </c>
      <c r="C133" s="107">
        <v>21761</v>
      </c>
      <c r="D133" s="179"/>
      <c r="E133" s="179"/>
    </row>
    <row r="134" spans="1:5" s="89" customFormat="1" x14ac:dyDescent="0.25">
      <c r="A134" s="104">
        <v>44249</v>
      </c>
      <c r="B134" s="101">
        <v>0.5</v>
      </c>
      <c r="C134" s="107">
        <v>21722</v>
      </c>
      <c r="D134" s="179"/>
      <c r="E134" s="179"/>
    </row>
    <row r="135" spans="1:5" s="89" customFormat="1" x14ac:dyDescent="0.25">
      <c r="A135" s="104">
        <v>44248</v>
      </c>
      <c r="B135" s="101">
        <v>0.5</v>
      </c>
      <c r="C135" s="107">
        <v>21674</v>
      </c>
      <c r="D135" s="179"/>
      <c r="E135" s="179"/>
    </row>
    <row r="136" spans="1:5" s="89" customFormat="1" x14ac:dyDescent="0.25">
      <c r="A136" s="104">
        <v>44247</v>
      </c>
      <c r="B136" s="101">
        <v>0.5</v>
      </c>
      <c r="C136" s="107">
        <v>21630</v>
      </c>
      <c r="D136" s="179"/>
      <c r="E136" s="179"/>
    </row>
    <row r="137" spans="1:5" s="89" customFormat="1" x14ac:dyDescent="0.25">
      <c r="A137" s="104">
        <v>44246</v>
      </c>
      <c r="B137" s="101">
        <v>0.5</v>
      </c>
      <c r="C137" s="107">
        <v>21576</v>
      </c>
      <c r="D137" s="179"/>
      <c r="E137" s="179"/>
    </row>
    <row r="138" spans="1:5" s="89" customFormat="1" x14ac:dyDescent="0.25">
      <c r="A138" s="104">
        <v>44245</v>
      </c>
      <c r="B138" s="101">
        <v>0.5</v>
      </c>
      <c r="C138" s="107">
        <v>21498</v>
      </c>
      <c r="D138" s="179"/>
      <c r="E138" s="179"/>
    </row>
    <row r="139" spans="1:5" s="89" customFormat="1" x14ac:dyDescent="0.25">
      <c r="A139" s="104">
        <v>44244</v>
      </c>
      <c r="B139" s="101">
        <v>0.5</v>
      </c>
      <c r="C139" s="107">
        <v>21431</v>
      </c>
      <c r="D139" s="179"/>
      <c r="E139" s="179"/>
    </row>
    <row r="140" spans="1:5" s="89" customFormat="1" x14ac:dyDescent="0.25">
      <c r="A140" s="104">
        <v>44243</v>
      </c>
      <c r="B140" s="101">
        <v>0.5</v>
      </c>
      <c r="C140" s="107">
        <v>21395</v>
      </c>
      <c r="D140" s="179"/>
      <c r="E140" s="179"/>
    </row>
    <row r="141" spans="1:5" s="89" customFormat="1" x14ac:dyDescent="0.25">
      <c r="A141" s="104">
        <v>44242</v>
      </c>
      <c r="B141" s="101">
        <v>0.5</v>
      </c>
      <c r="C141" s="107">
        <v>21343</v>
      </c>
      <c r="D141" s="179"/>
      <c r="E141" s="179"/>
    </row>
    <row r="142" spans="1:5" s="89" customFormat="1" x14ac:dyDescent="0.25">
      <c r="A142" s="104">
        <v>44241</v>
      </c>
      <c r="B142" s="101">
        <v>0.5</v>
      </c>
      <c r="C142" s="107">
        <v>21307</v>
      </c>
      <c r="D142" s="179"/>
      <c r="E142" s="179"/>
    </row>
    <row r="143" spans="1:5" s="89" customFormat="1" x14ac:dyDescent="0.25">
      <c r="A143" s="104">
        <v>44240</v>
      </c>
      <c r="B143" s="101">
        <v>0.5</v>
      </c>
      <c r="C143" s="107">
        <v>21238</v>
      </c>
      <c r="D143" s="179"/>
      <c r="E143" s="179"/>
    </row>
    <row r="144" spans="1:5" s="89" customFormat="1" x14ac:dyDescent="0.25">
      <c r="A144" s="104">
        <v>44239</v>
      </c>
      <c r="B144" s="101">
        <v>0.5</v>
      </c>
      <c r="C144" s="107">
        <v>21162</v>
      </c>
      <c r="D144" s="179"/>
      <c r="E144" s="179"/>
    </row>
    <row r="145" spans="1:5" s="89" customFormat="1" x14ac:dyDescent="0.25">
      <c r="A145" s="104">
        <v>44238</v>
      </c>
      <c r="B145" s="101">
        <v>0.5</v>
      </c>
      <c r="C145" s="107">
        <v>21088</v>
      </c>
      <c r="D145" s="179"/>
      <c r="E145" s="179"/>
    </row>
    <row r="146" spans="1:5" s="89" customFormat="1" x14ac:dyDescent="0.25">
      <c r="A146" s="104">
        <v>44237</v>
      </c>
      <c r="B146" s="101">
        <v>0.5</v>
      </c>
      <c r="C146" s="107">
        <v>21004</v>
      </c>
      <c r="D146" s="179"/>
      <c r="E146" s="179"/>
    </row>
    <row r="147" spans="1:5" s="89" customFormat="1" x14ac:dyDescent="0.25">
      <c r="A147" s="104">
        <v>44236</v>
      </c>
      <c r="B147" s="101">
        <v>0.5</v>
      </c>
      <c r="C147" s="107">
        <v>20909</v>
      </c>
      <c r="D147" s="179"/>
      <c r="E147" s="179"/>
    </row>
    <row r="148" spans="1:5" s="89" customFormat="1" x14ac:dyDescent="0.25">
      <c r="A148" s="104">
        <v>44235</v>
      </c>
      <c r="B148" s="101">
        <v>0.5</v>
      </c>
      <c r="C148" s="107">
        <v>20835</v>
      </c>
      <c r="D148" s="179"/>
      <c r="E148" s="179"/>
    </row>
    <row r="149" spans="1:5" s="89" customFormat="1" x14ac:dyDescent="0.25">
      <c r="A149" s="104">
        <v>44234</v>
      </c>
      <c r="B149" s="101">
        <v>0.5</v>
      </c>
      <c r="C149" s="107">
        <v>20767</v>
      </c>
      <c r="D149" s="179"/>
      <c r="E149" s="179"/>
    </row>
    <row r="150" spans="1:5" s="89" customFormat="1" x14ac:dyDescent="0.25">
      <c r="A150" s="104">
        <v>44233</v>
      </c>
      <c r="B150" s="101">
        <v>0.5</v>
      </c>
      <c r="C150" s="107">
        <v>20702</v>
      </c>
      <c r="D150" s="179"/>
      <c r="E150" s="179"/>
    </row>
    <row r="151" spans="1:5" s="89" customFormat="1" x14ac:dyDescent="0.25">
      <c r="A151" s="104">
        <v>44232</v>
      </c>
      <c r="B151" s="101">
        <v>0.5</v>
      </c>
      <c r="C151" s="107">
        <v>20609</v>
      </c>
      <c r="D151" s="179"/>
      <c r="E151" s="179"/>
    </row>
    <row r="152" spans="1:5" s="89" customFormat="1" x14ac:dyDescent="0.25">
      <c r="A152" s="104">
        <v>44231</v>
      </c>
      <c r="B152" s="101">
        <v>0.5</v>
      </c>
      <c r="C152" s="107">
        <v>20513</v>
      </c>
      <c r="D152" s="179"/>
      <c r="E152" s="179"/>
    </row>
    <row r="153" spans="1:5" s="89" customFormat="1" x14ac:dyDescent="0.25">
      <c r="A153" s="104">
        <v>44230</v>
      </c>
      <c r="B153" s="101">
        <v>0.5</v>
      </c>
      <c r="C153" s="107">
        <v>20355</v>
      </c>
      <c r="D153" s="179"/>
      <c r="E153" s="179"/>
    </row>
    <row r="154" spans="1:5" s="89" customFormat="1" x14ac:dyDescent="0.25">
      <c r="A154" s="104">
        <v>44229</v>
      </c>
      <c r="B154" s="101">
        <v>0.5</v>
      </c>
      <c r="C154" s="107">
        <v>20213</v>
      </c>
      <c r="D154" s="179"/>
      <c r="E154" s="179"/>
    </row>
    <row r="155" spans="1:5" s="89" customFormat="1" x14ac:dyDescent="0.25">
      <c r="A155" s="104">
        <v>44228</v>
      </c>
      <c r="B155" s="101">
        <v>0.5</v>
      </c>
      <c r="C155" s="107">
        <v>20136</v>
      </c>
      <c r="D155" s="179"/>
      <c r="E155" s="179"/>
    </row>
    <row r="156" spans="1:5" s="89" customFormat="1" x14ac:dyDescent="0.25">
      <c r="A156" s="104">
        <v>44227</v>
      </c>
      <c r="B156" s="101">
        <v>0.5</v>
      </c>
      <c r="C156" s="107">
        <v>20032</v>
      </c>
      <c r="D156" s="179"/>
      <c r="E156" s="179"/>
    </row>
    <row r="157" spans="1:5" s="89" customFormat="1" x14ac:dyDescent="0.25">
      <c r="A157" s="104">
        <v>44226</v>
      </c>
      <c r="B157" s="101">
        <v>0.5</v>
      </c>
      <c r="C157" s="107">
        <v>19942</v>
      </c>
      <c r="D157" s="179"/>
      <c r="E157" s="179"/>
    </row>
    <row r="158" spans="1:5" s="89" customFormat="1" x14ac:dyDescent="0.25">
      <c r="A158" s="104">
        <v>44225</v>
      </c>
      <c r="B158" s="101">
        <v>0.5</v>
      </c>
      <c r="C158" s="107">
        <v>19801</v>
      </c>
      <c r="D158" s="179"/>
      <c r="E158" s="179"/>
    </row>
    <row r="159" spans="1:5" s="89" customFormat="1" x14ac:dyDescent="0.25">
      <c r="A159" s="104">
        <v>44224</v>
      </c>
      <c r="B159" s="101">
        <v>0.5</v>
      </c>
      <c r="C159" s="107">
        <v>19664</v>
      </c>
      <c r="D159" s="179"/>
      <c r="E159" s="179"/>
    </row>
    <row r="160" spans="1:5" s="89" customFormat="1" ht="14.45" customHeight="1" x14ac:dyDescent="0.25">
      <c r="A160" s="104">
        <v>44223</v>
      </c>
      <c r="B160" s="101">
        <v>0.5</v>
      </c>
      <c r="C160" s="107">
        <v>19533</v>
      </c>
      <c r="D160" s="179"/>
      <c r="E160" s="179"/>
    </row>
    <row r="161" spans="1:5" s="89" customFormat="1" x14ac:dyDescent="0.25">
      <c r="A161" s="104">
        <v>44222</v>
      </c>
      <c r="B161" s="101">
        <v>0.5</v>
      </c>
      <c r="C161" s="107">
        <v>19403</v>
      </c>
      <c r="D161" s="179"/>
      <c r="E161" s="179"/>
    </row>
    <row r="162" spans="1:5" s="89" customFormat="1" x14ac:dyDescent="0.25">
      <c r="A162" s="104">
        <v>44221</v>
      </c>
      <c r="B162" s="101">
        <v>0.5</v>
      </c>
      <c r="C162" s="107">
        <v>19238</v>
      </c>
      <c r="D162" s="179"/>
      <c r="E162" s="179"/>
    </row>
    <row r="163" spans="1:5" s="89" customFormat="1" x14ac:dyDescent="0.25">
      <c r="A163" s="104">
        <v>44220</v>
      </c>
      <c r="B163" s="101">
        <v>0.5</v>
      </c>
      <c r="C163" s="107">
        <v>19094</v>
      </c>
      <c r="D163" s="179"/>
      <c r="E163" s="179"/>
    </row>
    <row r="164" spans="1:5" s="89" customFormat="1" x14ac:dyDescent="0.25">
      <c r="A164" s="104">
        <v>44219</v>
      </c>
      <c r="B164" s="101">
        <v>0.5</v>
      </c>
      <c r="C164" s="107">
        <v>18974</v>
      </c>
      <c r="D164" s="179"/>
      <c r="E164" s="179"/>
    </row>
    <row r="165" spans="1:5" s="89" customFormat="1" x14ac:dyDescent="0.25">
      <c r="A165" s="104">
        <v>44218</v>
      </c>
      <c r="B165" s="101">
        <v>0.5</v>
      </c>
      <c r="C165" s="107">
        <v>18828</v>
      </c>
      <c r="D165" s="179"/>
      <c r="E165" s="179"/>
    </row>
    <row r="166" spans="1:5" s="89" customFormat="1" x14ac:dyDescent="0.25">
      <c r="A166" s="104">
        <v>44217</v>
      </c>
      <c r="B166" s="101">
        <v>0.5</v>
      </c>
      <c r="C166" s="107">
        <v>18622</v>
      </c>
      <c r="D166" s="179"/>
      <c r="E166" s="179"/>
    </row>
    <row r="167" spans="1:5" s="89" customFormat="1" x14ac:dyDescent="0.25">
      <c r="A167" s="104">
        <v>44216</v>
      </c>
      <c r="B167" s="101">
        <v>0.5</v>
      </c>
      <c r="C167" s="107">
        <v>18462</v>
      </c>
      <c r="D167" s="179"/>
      <c r="E167" s="179"/>
    </row>
    <row r="168" spans="1:5" s="89" customFormat="1" x14ac:dyDescent="0.25">
      <c r="A168" s="104">
        <v>44215</v>
      </c>
      <c r="B168" s="101">
        <v>0.5</v>
      </c>
      <c r="C168" s="107">
        <v>18266</v>
      </c>
      <c r="D168" s="179"/>
      <c r="E168" s="179"/>
    </row>
    <row r="169" spans="1:5" s="89" customFormat="1" x14ac:dyDescent="0.25">
      <c r="A169" s="104">
        <v>44214</v>
      </c>
      <c r="B169" s="101">
        <v>0.5</v>
      </c>
      <c r="C169" s="107">
        <v>18120</v>
      </c>
      <c r="D169" s="179"/>
      <c r="E169" s="179"/>
    </row>
    <row r="170" spans="1:5" s="89" customFormat="1" x14ac:dyDescent="0.25">
      <c r="A170" s="104">
        <v>44213</v>
      </c>
      <c r="B170" s="101">
        <v>0.5</v>
      </c>
      <c r="C170" s="107">
        <v>18040</v>
      </c>
      <c r="D170" s="179"/>
      <c r="E170" s="179"/>
    </row>
    <row r="171" spans="1:5" s="89" customFormat="1" x14ac:dyDescent="0.25">
      <c r="A171" s="104">
        <v>44212</v>
      </c>
      <c r="B171" s="101">
        <v>0.5</v>
      </c>
      <c r="C171" s="107">
        <v>17882</v>
      </c>
      <c r="D171" s="179"/>
      <c r="E171" s="179"/>
    </row>
    <row r="172" spans="1:5" s="89" customFormat="1" x14ac:dyDescent="0.25">
      <c r="A172" s="104">
        <v>44211</v>
      </c>
      <c r="B172" s="101">
        <v>0.5</v>
      </c>
      <c r="C172" s="107">
        <v>17728</v>
      </c>
      <c r="D172" s="179"/>
      <c r="E172" s="179"/>
    </row>
    <row r="173" spans="1:5" s="89" customFormat="1" x14ac:dyDescent="0.25">
      <c r="A173" s="104">
        <v>44210</v>
      </c>
      <c r="B173" s="101">
        <v>0.5</v>
      </c>
      <c r="C173" s="107">
        <v>17582</v>
      </c>
      <c r="D173" s="179"/>
      <c r="E173" s="179"/>
    </row>
    <row r="174" spans="1:5" s="89" customFormat="1" x14ac:dyDescent="0.25">
      <c r="A174" s="104">
        <v>44209</v>
      </c>
      <c r="B174" s="101">
        <v>0.5</v>
      </c>
      <c r="C174" s="107">
        <v>17428</v>
      </c>
      <c r="D174" s="179"/>
      <c r="E174" s="179"/>
    </row>
    <row r="175" spans="1:5" s="89" customFormat="1" x14ac:dyDescent="0.25">
      <c r="A175" s="104">
        <v>44208</v>
      </c>
      <c r="B175" s="101">
        <v>0.5</v>
      </c>
      <c r="C175" s="107">
        <v>17277</v>
      </c>
      <c r="D175" s="179"/>
      <c r="E175" s="179"/>
    </row>
    <row r="176" spans="1:5" s="89" customFormat="1" x14ac:dyDescent="0.25">
      <c r="A176" s="104">
        <v>44207</v>
      </c>
      <c r="B176" s="101">
        <v>0.5</v>
      </c>
      <c r="C176" s="107">
        <v>17130</v>
      </c>
      <c r="D176" s="179"/>
      <c r="E176" s="179"/>
    </row>
    <row r="177" spans="1:1024" s="89" customFormat="1" x14ac:dyDescent="0.25">
      <c r="A177" s="104">
        <v>44206</v>
      </c>
      <c r="B177" s="101">
        <v>0.5</v>
      </c>
      <c r="C177" s="107">
        <v>17013</v>
      </c>
      <c r="D177" s="179"/>
      <c r="E177" s="179"/>
    </row>
    <row r="178" spans="1:1024" s="89" customFormat="1" x14ac:dyDescent="0.25">
      <c r="A178" s="104">
        <v>44205</v>
      </c>
      <c r="B178" s="101">
        <v>0.5</v>
      </c>
      <c r="C178" s="107">
        <v>16890</v>
      </c>
      <c r="D178" s="179"/>
      <c r="E178" s="179"/>
    </row>
    <row r="179" spans="1:1024" s="89" customFormat="1" x14ac:dyDescent="0.25">
      <c r="A179" s="104">
        <v>44204</v>
      </c>
      <c r="B179" s="101">
        <v>0.5</v>
      </c>
      <c r="C179" s="107">
        <v>16753</v>
      </c>
      <c r="D179" s="179"/>
      <c r="E179" s="179"/>
    </row>
    <row r="180" spans="1:1024" s="89" customFormat="1" x14ac:dyDescent="0.25">
      <c r="A180" s="104">
        <v>44203</v>
      </c>
      <c r="B180" s="101">
        <v>0.5</v>
      </c>
      <c r="C180" s="107">
        <v>16624</v>
      </c>
      <c r="D180" s="179"/>
      <c r="E180" s="179"/>
    </row>
    <row r="181" spans="1:1024" s="89" customFormat="1" x14ac:dyDescent="0.25">
      <c r="A181" s="104">
        <v>44202</v>
      </c>
      <c r="B181" s="101">
        <v>0.5</v>
      </c>
      <c r="C181" s="107">
        <v>16415</v>
      </c>
      <c r="D181" s="179"/>
      <c r="E181" s="179"/>
    </row>
    <row r="182" spans="1:1024" s="89" customFormat="1" x14ac:dyDescent="0.25">
      <c r="A182" s="104">
        <v>44201</v>
      </c>
      <c r="B182" s="101">
        <v>0.5</v>
      </c>
      <c r="C182" s="107">
        <v>16279</v>
      </c>
      <c r="D182" s="179"/>
      <c r="E182" s="179"/>
    </row>
    <row r="183" spans="1:1024" s="89" customFormat="1" x14ac:dyDescent="0.25">
      <c r="A183" s="104">
        <v>44200</v>
      </c>
      <c r="B183" s="101">
        <v>0.5</v>
      </c>
      <c r="C183" s="107">
        <v>16120</v>
      </c>
      <c r="D183" s="179"/>
      <c r="E183" s="179"/>
    </row>
    <row r="184" spans="1:1024" s="89" customFormat="1" x14ac:dyDescent="0.25">
      <c r="A184" s="104">
        <v>44199</v>
      </c>
      <c r="B184" s="101">
        <v>0.5</v>
      </c>
      <c r="C184" s="107">
        <v>15911</v>
      </c>
      <c r="D184" s="179"/>
      <c r="E184" s="179"/>
    </row>
    <row r="185" spans="1:1024" x14ac:dyDescent="0.25">
      <c r="A185" s="104">
        <v>44198</v>
      </c>
      <c r="B185" s="101">
        <v>0.5</v>
      </c>
      <c r="C185" s="103">
        <v>15870</v>
      </c>
      <c r="D185" s="179"/>
      <c r="E185" s="179"/>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0"/>
      <c r="AD185" s="90"/>
      <c r="AE185" s="90"/>
      <c r="AF185" s="90"/>
      <c r="AG185" s="90"/>
      <c r="AH185" s="90"/>
      <c r="AI185" s="90"/>
      <c r="AJ185" s="90"/>
      <c r="AK185" s="90"/>
      <c r="AL185" s="90"/>
      <c r="AM185" s="90"/>
      <c r="AN185" s="90"/>
      <c r="AO185" s="90"/>
      <c r="AP185" s="90"/>
      <c r="AQ185" s="90"/>
      <c r="AR185" s="90"/>
      <c r="AS185" s="90"/>
      <c r="AT185" s="90"/>
      <c r="AU185" s="90"/>
      <c r="AV185" s="90"/>
      <c r="AW185" s="90"/>
      <c r="AX185" s="90"/>
      <c r="AY185" s="90"/>
      <c r="AZ185" s="90"/>
      <c r="BA185" s="90"/>
      <c r="BB185" s="90"/>
      <c r="BC185" s="90"/>
      <c r="BD185" s="90"/>
      <c r="BE185" s="90"/>
      <c r="BF185" s="90"/>
      <c r="BG185" s="90"/>
      <c r="BH185" s="90"/>
      <c r="BI185" s="90"/>
      <c r="BJ185" s="90"/>
      <c r="BK185" s="90"/>
      <c r="BL185" s="90"/>
      <c r="BM185" s="90"/>
      <c r="BN185" s="90"/>
      <c r="BO185" s="90"/>
      <c r="BP185" s="90"/>
      <c r="BQ185" s="90"/>
      <c r="BR185" s="90"/>
      <c r="BS185" s="90"/>
      <c r="BT185" s="90"/>
      <c r="BU185" s="90"/>
      <c r="BV185" s="90"/>
      <c r="BW185" s="90"/>
      <c r="BX185" s="90"/>
      <c r="BY185" s="90"/>
      <c r="BZ185" s="90"/>
      <c r="CA185" s="90"/>
      <c r="CB185" s="90"/>
      <c r="CC185" s="90"/>
      <c r="CD185" s="90"/>
      <c r="CE185" s="90"/>
      <c r="CF185" s="90"/>
      <c r="CG185" s="90"/>
      <c r="CH185" s="90"/>
      <c r="CI185" s="90"/>
      <c r="CJ185" s="90"/>
      <c r="CK185" s="90"/>
      <c r="CL185" s="90"/>
      <c r="CM185" s="90"/>
      <c r="CN185" s="90"/>
      <c r="CO185" s="90"/>
      <c r="CP185" s="90"/>
      <c r="CQ185" s="90"/>
      <c r="CR185" s="90"/>
      <c r="CS185" s="90"/>
      <c r="CT185" s="90"/>
      <c r="CU185" s="90"/>
      <c r="CV185" s="90"/>
      <c r="CW185" s="90"/>
      <c r="CX185" s="90"/>
      <c r="CY185" s="90"/>
      <c r="CZ185" s="90"/>
      <c r="DA185" s="90"/>
      <c r="DB185" s="90"/>
      <c r="DC185" s="90"/>
      <c r="DD185" s="90"/>
      <c r="DE185" s="90"/>
      <c r="DF185" s="90"/>
      <c r="DG185" s="90"/>
      <c r="DH185" s="90"/>
      <c r="DI185" s="90"/>
      <c r="DJ185" s="90"/>
      <c r="DK185" s="90"/>
      <c r="DL185" s="90"/>
      <c r="DM185" s="90"/>
      <c r="DN185" s="90"/>
      <c r="DO185" s="90"/>
      <c r="DP185" s="90"/>
      <c r="DQ185" s="90"/>
      <c r="DR185" s="90"/>
      <c r="DS185" s="90"/>
      <c r="DT185" s="90"/>
      <c r="DU185" s="90"/>
      <c r="DV185" s="90"/>
      <c r="DW185" s="90"/>
      <c r="DX185" s="90"/>
      <c r="DY185" s="90"/>
      <c r="DZ185" s="90"/>
      <c r="EA185" s="90"/>
      <c r="EB185" s="90"/>
      <c r="EC185" s="90"/>
      <c r="ED185" s="90"/>
      <c r="EE185" s="90"/>
      <c r="EF185" s="90"/>
      <c r="EG185" s="90"/>
      <c r="EH185" s="90"/>
      <c r="EI185" s="90"/>
      <c r="EJ185" s="90"/>
      <c r="EK185" s="90"/>
      <c r="EL185" s="90"/>
      <c r="EM185" s="90"/>
      <c r="EN185" s="90"/>
      <c r="EO185" s="90"/>
      <c r="EP185" s="90"/>
      <c r="EQ185" s="90"/>
      <c r="ER185" s="90"/>
      <c r="ES185" s="90"/>
      <c r="ET185" s="90"/>
      <c r="EU185" s="90"/>
      <c r="EV185" s="90"/>
      <c r="EW185" s="90"/>
      <c r="EX185" s="90"/>
      <c r="EY185" s="90"/>
      <c r="EZ185" s="90"/>
      <c r="FA185" s="90"/>
      <c r="FB185" s="90"/>
      <c r="FC185" s="90"/>
      <c r="FD185" s="90"/>
      <c r="FE185" s="90"/>
      <c r="FF185" s="90"/>
      <c r="FG185" s="90"/>
      <c r="FH185" s="90"/>
      <c r="FI185" s="90"/>
      <c r="FJ185" s="90"/>
      <c r="FK185" s="90"/>
      <c r="FL185" s="90"/>
      <c r="FM185" s="90"/>
      <c r="FN185" s="90"/>
      <c r="FO185" s="90"/>
      <c r="FP185" s="90"/>
      <c r="FQ185" s="90"/>
      <c r="FR185" s="90"/>
      <c r="FS185" s="90"/>
      <c r="FT185" s="90"/>
      <c r="FU185" s="90"/>
      <c r="FV185" s="90"/>
      <c r="FW185" s="90"/>
      <c r="FX185" s="90"/>
      <c r="FY185" s="90"/>
      <c r="FZ185" s="90"/>
      <c r="GA185" s="90"/>
      <c r="GB185" s="90"/>
      <c r="GC185" s="90"/>
      <c r="GD185" s="90"/>
      <c r="GE185" s="90"/>
      <c r="GF185" s="90"/>
      <c r="GG185" s="90"/>
      <c r="GH185" s="90"/>
      <c r="GI185" s="90"/>
      <c r="GJ185" s="90"/>
      <c r="GK185" s="90"/>
      <c r="GL185" s="90"/>
      <c r="GM185" s="90"/>
      <c r="GN185" s="90"/>
      <c r="GO185" s="90"/>
      <c r="GP185" s="90"/>
      <c r="GQ185" s="90"/>
      <c r="GR185" s="90"/>
      <c r="GS185" s="90"/>
      <c r="GT185" s="90"/>
      <c r="GU185" s="90"/>
      <c r="GV185" s="90"/>
      <c r="GW185" s="90"/>
      <c r="GX185" s="90"/>
      <c r="GY185" s="90"/>
      <c r="GZ185" s="90"/>
      <c r="HA185" s="90"/>
      <c r="HB185" s="90"/>
      <c r="HC185" s="90"/>
      <c r="HD185" s="90"/>
      <c r="HE185" s="90"/>
      <c r="HF185" s="90"/>
      <c r="HG185" s="90"/>
      <c r="HH185" s="90"/>
      <c r="HI185" s="90"/>
      <c r="HJ185" s="90"/>
      <c r="HK185" s="90"/>
      <c r="HL185" s="90"/>
      <c r="HM185" s="90"/>
      <c r="HN185" s="90"/>
      <c r="HO185" s="90"/>
      <c r="HP185" s="90"/>
      <c r="HQ185" s="90"/>
      <c r="HR185" s="90"/>
      <c r="HS185" s="90"/>
      <c r="HT185" s="90"/>
      <c r="HU185" s="90"/>
      <c r="HV185" s="90"/>
      <c r="HW185" s="90"/>
      <c r="HX185" s="90"/>
      <c r="HY185" s="90"/>
      <c r="HZ185" s="90"/>
      <c r="IA185" s="90"/>
      <c r="IB185" s="90"/>
      <c r="IC185" s="90"/>
      <c r="ID185" s="90"/>
      <c r="IE185" s="90"/>
      <c r="IF185" s="90"/>
      <c r="IG185" s="90"/>
      <c r="IH185" s="90"/>
      <c r="II185" s="90"/>
      <c r="IJ185" s="90"/>
      <c r="IK185" s="90"/>
      <c r="IL185" s="90"/>
      <c r="IM185" s="90"/>
      <c r="IN185" s="90"/>
      <c r="IO185" s="90"/>
      <c r="IP185" s="90"/>
      <c r="IQ185" s="90"/>
      <c r="IR185" s="90"/>
      <c r="IS185" s="90"/>
      <c r="IT185" s="90"/>
      <c r="IU185" s="90"/>
      <c r="IV185" s="90"/>
      <c r="IW185" s="90"/>
      <c r="IX185" s="90"/>
      <c r="IY185" s="90"/>
      <c r="IZ185" s="90"/>
      <c r="JA185" s="90"/>
      <c r="JB185" s="90"/>
      <c r="JC185" s="90"/>
      <c r="JD185" s="90"/>
      <c r="JE185" s="90"/>
      <c r="JF185" s="90"/>
      <c r="JG185" s="90"/>
      <c r="JH185" s="90"/>
      <c r="JI185" s="90"/>
      <c r="JJ185" s="90"/>
      <c r="JK185" s="90"/>
      <c r="JL185" s="90"/>
      <c r="JM185" s="90"/>
      <c r="JN185" s="90"/>
      <c r="JO185" s="90"/>
      <c r="JP185" s="90"/>
      <c r="JQ185" s="90"/>
      <c r="JR185" s="90"/>
      <c r="JS185" s="90"/>
      <c r="JT185" s="90"/>
      <c r="JU185" s="90"/>
      <c r="JV185" s="90"/>
      <c r="JW185" s="90"/>
      <c r="JX185" s="90"/>
      <c r="JY185" s="90"/>
      <c r="JZ185" s="90"/>
      <c r="KA185" s="90"/>
      <c r="KB185" s="90"/>
      <c r="KC185" s="90"/>
      <c r="KD185" s="90"/>
      <c r="KE185" s="90"/>
      <c r="KF185" s="90"/>
      <c r="KG185" s="90"/>
      <c r="KH185" s="90"/>
      <c r="KI185" s="90"/>
      <c r="KJ185" s="90"/>
      <c r="KK185" s="90"/>
      <c r="KL185" s="90"/>
      <c r="KM185" s="90"/>
      <c r="KN185" s="90"/>
      <c r="KO185" s="90"/>
      <c r="KP185" s="90"/>
      <c r="KQ185" s="90"/>
      <c r="KR185" s="90"/>
      <c r="KS185" s="90"/>
      <c r="KT185" s="90"/>
      <c r="KU185" s="90"/>
      <c r="KV185" s="90"/>
      <c r="KW185" s="90"/>
      <c r="KX185" s="90"/>
      <c r="KY185" s="90"/>
      <c r="KZ185" s="90"/>
      <c r="LA185" s="90"/>
      <c r="LB185" s="90"/>
      <c r="LC185" s="90"/>
      <c r="LD185" s="90"/>
      <c r="LE185" s="90"/>
      <c r="LF185" s="90"/>
      <c r="LG185" s="90"/>
      <c r="LH185" s="90"/>
      <c r="LI185" s="90"/>
      <c r="LJ185" s="90"/>
      <c r="LK185" s="90"/>
      <c r="LL185" s="90"/>
      <c r="LM185" s="90"/>
      <c r="LN185" s="90"/>
      <c r="LO185" s="90"/>
      <c r="LP185" s="90"/>
      <c r="LQ185" s="90"/>
      <c r="LR185" s="90"/>
      <c r="LS185" s="90"/>
      <c r="LT185" s="90"/>
      <c r="LU185" s="90"/>
      <c r="LV185" s="90"/>
      <c r="LW185" s="90"/>
      <c r="LX185" s="90"/>
      <c r="LY185" s="90"/>
      <c r="LZ185" s="90"/>
      <c r="MA185" s="90"/>
      <c r="MB185" s="90"/>
      <c r="MC185" s="90"/>
      <c r="MD185" s="90"/>
      <c r="ME185" s="90"/>
      <c r="MF185" s="90"/>
      <c r="MG185" s="90"/>
      <c r="MH185" s="90"/>
      <c r="MI185" s="90"/>
      <c r="MJ185" s="90"/>
      <c r="MK185" s="90"/>
      <c r="ML185" s="90"/>
      <c r="MM185" s="90"/>
      <c r="MN185" s="90"/>
      <c r="MO185" s="90"/>
      <c r="MP185" s="90"/>
      <c r="MQ185" s="90"/>
      <c r="MR185" s="90"/>
      <c r="MS185" s="90"/>
      <c r="MT185" s="90"/>
      <c r="MU185" s="90"/>
      <c r="MV185" s="90"/>
      <c r="MW185" s="90"/>
      <c r="MX185" s="90"/>
      <c r="MY185" s="90"/>
      <c r="MZ185" s="90"/>
      <c r="NA185" s="90"/>
      <c r="NB185" s="90"/>
      <c r="NC185" s="90"/>
      <c r="ND185" s="90"/>
      <c r="NE185" s="90"/>
      <c r="NF185" s="90"/>
      <c r="NG185" s="90"/>
      <c r="NH185" s="90"/>
      <c r="NI185" s="90"/>
      <c r="NJ185" s="90"/>
      <c r="NK185" s="90"/>
      <c r="NL185" s="90"/>
      <c r="NM185" s="90"/>
      <c r="NN185" s="90"/>
      <c r="NO185" s="90"/>
      <c r="NP185" s="90"/>
      <c r="NQ185" s="90"/>
      <c r="NR185" s="90"/>
      <c r="NS185" s="90"/>
      <c r="NT185" s="90"/>
      <c r="NU185" s="90"/>
      <c r="NV185" s="90"/>
      <c r="NW185" s="90"/>
      <c r="NX185" s="90"/>
      <c r="NY185" s="90"/>
      <c r="NZ185" s="90"/>
      <c r="OA185" s="90"/>
      <c r="OB185" s="90"/>
      <c r="OC185" s="90"/>
      <c r="OD185" s="90"/>
      <c r="OE185" s="90"/>
      <c r="OF185" s="90"/>
      <c r="OG185" s="90"/>
      <c r="OH185" s="90"/>
      <c r="OI185" s="90"/>
      <c r="OJ185" s="90"/>
      <c r="OK185" s="90"/>
      <c r="OL185" s="90"/>
      <c r="OM185" s="90"/>
      <c r="ON185" s="90"/>
      <c r="OO185" s="90"/>
      <c r="OP185" s="90"/>
      <c r="OQ185" s="90"/>
      <c r="OR185" s="90"/>
      <c r="OS185" s="90"/>
      <c r="OT185" s="90"/>
      <c r="OU185" s="90"/>
      <c r="OV185" s="90"/>
      <c r="OW185" s="90"/>
      <c r="OX185" s="90"/>
      <c r="OY185" s="90"/>
      <c r="OZ185" s="90"/>
      <c r="PA185" s="90"/>
      <c r="PB185" s="90"/>
      <c r="PC185" s="90"/>
      <c r="PD185" s="90"/>
      <c r="PE185" s="90"/>
      <c r="PF185" s="90"/>
      <c r="PG185" s="90"/>
      <c r="PH185" s="90"/>
      <c r="PI185" s="90"/>
      <c r="PJ185" s="90"/>
      <c r="PK185" s="90"/>
      <c r="PL185" s="90"/>
      <c r="PM185" s="90"/>
      <c r="PN185" s="90"/>
      <c r="PO185" s="90"/>
      <c r="PP185" s="90"/>
      <c r="PQ185" s="90"/>
      <c r="PR185" s="90"/>
      <c r="PS185" s="90"/>
      <c r="PT185" s="90"/>
      <c r="PU185" s="90"/>
      <c r="PV185" s="90"/>
      <c r="PW185" s="90"/>
      <c r="PX185" s="90"/>
      <c r="PY185" s="90"/>
      <c r="PZ185" s="90"/>
      <c r="QA185" s="90"/>
      <c r="QB185" s="90"/>
      <c r="QC185" s="90"/>
      <c r="QD185" s="90"/>
      <c r="QE185" s="90"/>
      <c r="QF185" s="90"/>
      <c r="QG185" s="90"/>
      <c r="QH185" s="90"/>
      <c r="QI185" s="90"/>
      <c r="QJ185" s="90"/>
      <c r="QK185" s="90"/>
      <c r="QL185" s="90"/>
      <c r="QM185" s="90"/>
      <c r="QN185" s="90"/>
      <c r="QO185" s="90"/>
      <c r="QP185" s="90"/>
      <c r="QQ185" s="90"/>
      <c r="QR185" s="90"/>
      <c r="QS185" s="90"/>
      <c r="QT185" s="90"/>
      <c r="QU185" s="90"/>
      <c r="QV185" s="90"/>
      <c r="QW185" s="90"/>
      <c r="QX185" s="90"/>
      <c r="QY185" s="90"/>
      <c r="QZ185" s="90"/>
      <c r="RA185" s="90"/>
      <c r="RB185" s="90"/>
      <c r="RC185" s="90"/>
      <c r="RD185" s="90"/>
      <c r="RE185" s="90"/>
      <c r="RF185" s="90"/>
      <c r="RG185" s="90"/>
      <c r="RH185" s="90"/>
      <c r="RI185" s="90"/>
      <c r="RJ185" s="90"/>
      <c r="RK185" s="90"/>
      <c r="RL185" s="90"/>
      <c r="RM185" s="90"/>
      <c r="RN185" s="90"/>
      <c r="RO185" s="90"/>
      <c r="RP185" s="90"/>
      <c r="RQ185" s="90"/>
      <c r="RR185" s="90"/>
      <c r="RS185" s="90"/>
      <c r="RT185" s="90"/>
      <c r="RU185" s="90"/>
      <c r="RV185" s="90"/>
      <c r="RW185" s="90"/>
      <c r="RX185" s="90"/>
      <c r="RY185" s="90"/>
      <c r="RZ185" s="90"/>
      <c r="SA185" s="90"/>
      <c r="SB185" s="90"/>
      <c r="SC185" s="90"/>
      <c r="SD185" s="90"/>
      <c r="SE185" s="90"/>
      <c r="SF185" s="90"/>
      <c r="SG185" s="90"/>
      <c r="SH185" s="90"/>
      <c r="SI185" s="90"/>
      <c r="SJ185" s="90"/>
      <c r="SK185" s="90"/>
      <c r="SL185" s="90"/>
      <c r="SM185" s="90"/>
      <c r="SN185" s="90"/>
      <c r="SO185" s="90"/>
      <c r="SP185" s="90"/>
      <c r="SQ185" s="90"/>
      <c r="SR185" s="90"/>
      <c r="SS185" s="90"/>
      <c r="ST185" s="90"/>
      <c r="SU185" s="90"/>
      <c r="SV185" s="90"/>
      <c r="SW185" s="90"/>
      <c r="SX185" s="90"/>
      <c r="SY185" s="90"/>
      <c r="SZ185" s="90"/>
      <c r="TA185" s="90"/>
      <c r="TB185" s="90"/>
      <c r="TC185" s="90"/>
      <c r="TD185" s="90"/>
      <c r="TE185" s="90"/>
      <c r="TF185" s="90"/>
      <c r="TG185" s="90"/>
      <c r="TH185" s="90"/>
      <c r="TI185" s="90"/>
      <c r="TJ185" s="90"/>
      <c r="TK185" s="90"/>
      <c r="TL185" s="90"/>
      <c r="TM185" s="90"/>
      <c r="TN185" s="90"/>
      <c r="TO185" s="90"/>
      <c r="TP185" s="90"/>
      <c r="TQ185" s="90"/>
      <c r="TR185" s="90"/>
      <c r="TS185" s="90"/>
      <c r="TT185" s="90"/>
      <c r="TU185" s="90"/>
      <c r="TV185" s="90"/>
      <c r="TW185" s="90"/>
      <c r="TX185" s="90"/>
      <c r="TY185" s="90"/>
      <c r="TZ185" s="90"/>
      <c r="UA185" s="90"/>
      <c r="UB185" s="90"/>
      <c r="UC185" s="90"/>
      <c r="UD185" s="90"/>
      <c r="UE185" s="90"/>
      <c r="UF185" s="90"/>
      <c r="UG185" s="90"/>
      <c r="UH185" s="90"/>
      <c r="UI185" s="90"/>
      <c r="UJ185" s="90"/>
      <c r="UK185" s="90"/>
      <c r="UL185" s="90"/>
      <c r="UM185" s="90"/>
      <c r="UN185" s="90"/>
      <c r="UO185" s="90"/>
      <c r="UP185" s="90"/>
      <c r="UQ185" s="90"/>
      <c r="UR185" s="90"/>
      <c r="US185" s="90"/>
      <c r="UT185" s="90"/>
      <c r="UU185" s="90"/>
      <c r="UV185" s="90"/>
      <c r="UW185" s="90"/>
      <c r="UX185" s="90"/>
      <c r="UY185" s="90"/>
      <c r="UZ185" s="90"/>
      <c r="VA185" s="90"/>
      <c r="VB185" s="90"/>
      <c r="VC185" s="90"/>
      <c r="VD185" s="90"/>
      <c r="VE185" s="90"/>
      <c r="VF185" s="90"/>
      <c r="VG185" s="90"/>
      <c r="VH185" s="90"/>
      <c r="VI185" s="90"/>
      <c r="VJ185" s="90"/>
      <c r="VK185" s="90"/>
      <c r="VL185" s="90"/>
      <c r="VM185" s="90"/>
      <c r="VN185" s="90"/>
      <c r="VO185" s="90"/>
      <c r="VP185" s="90"/>
      <c r="VQ185" s="90"/>
      <c r="VR185" s="90"/>
      <c r="VS185" s="90"/>
      <c r="VT185" s="90"/>
      <c r="VU185" s="90"/>
      <c r="VV185" s="90"/>
      <c r="VW185" s="90"/>
      <c r="VX185" s="90"/>
      <c r="VY185" s="90"/>
      <c r="VZ185" s="90"/>
      <c r="WA185" s="90"/>
      <c r="WB185" s="90"/>
      <c r="WC185" s="90"/>
      <c r="WD185" s="90"/>
      <c r="WE185" s="90"/>
      <c r="WF185" s="90"/>
      <c r="WG185" s="90"/>
      <c r="WH185" s="90"/>
      <c r="WI185" s="90"/>
      <c r="WJ185" s="90"/>
      <c r="WK185" s="90"/>
      <c r="WL185" s="90"/>
      <c r="WM185" s="90"/>
      <c r="WN185" s="90"/>
      <c r="WO185" s="90"/>
      <c r="WP185" s="90"/>
      <c r="WQ185" s="90"/>
      <c r="WR185" s="90"/>
      <c r="WS185" s="90"/>
      <c r="WT185" s="90"/>
      <c r="WU185" s="90"/>
      <c r="WV185" s="90"/>
      <c r="WW185" s="90"/>
      <c r="WX185" s="90"/>
      <c r="WY185" s="90"/>
      <c r="WZ185" s="90"/>
      <c r="XA185" s="90"/>
      <c r="XB185" s="90"/>
      <c r="XC185" s="90"/>
      <c r="XD185" s="90"/>
      <c r="XE185" s="90"/>
      <c r="XF185" s="90"/>
      <c r="XG185" s="90"/>
      <c r="XH185" s="90"/>
      <c r="XI185" s="90"/>
      <c r="XJ185" s="90"/>
      <c r="XK185" s="90"/>
      <c r="XL185" s="90"/>
      <c r="XM185" s="90"/>
      <c r="XN185" s="90"/>
      <c r="XO185" s="90"/>
      <c r="XP185" s="90"/>
      <c r="XQ185" s="90"/>
      <c r="XR185" s="90"/>
      <c r="XS185" s="90"/>
      <c r="XT185" s="90"/>
      <c r="XU185" s="90"/>
      <c r="XV185" s="90"/>
      <c r="XW185" s="90"/>
      <c r="XX185" s="90"/>
      <c r="XY185" s="90"/>
      <c r="XZ185" s="90"/>
      <c r="YA185" s="90"/>
      <c r="YB185" s="90"/>
      <c r="YC185" s="90"/>
      <c r="YD185" s="90"/>
      <c r="YE185" s="90"/>
      <c r="YF185" s="90"/>
      <c r="YG185" s="90"/>
      <c r="YH185" s="90"/>
      <c r="YI185" s="90"/>
      <c r="YJ185" s="90"/>
      <c r="YK185" s="90"/>
      <c r="YL185" s="90"/>
      <c r="YM185" s="90"/>
      <c r="YN185" s="90"/>
      <c r="YO185" s="90"/>
      <c r="YP185" s="90"/>
      <c r="YQ185" s="90"/>
      <c r="YR185" s="90"/>
      <c r="YS185" s="90"/>
      <c r="YT185" s="90"/>
      <c r="YU185" s="90"/>
      <c r="YV185" s="90"/>
      <c r="YW185" s="90"/>
      <c r="YX185" s="90"/>
      <c r="YY185" s="90"/>
      <c r="YZ185" s="90"/>
      <c r="ZA185" s="90"/>
      <c r="ZB185" s="90"/>
      <c r="ZC185" s="90"/>
      <c r="ZD185" s="90"/>
      <c r="ZE185" s="90"/>
      <c r="ZF185" s="90"/>
      <c r="ZG185" s="90"/>
      <c r="ZH185" s="90"/>
      <c r="ZI185" s="90"/>
      <c r="ZJ185" s="90"/>
      <c r="ZK185" s="90"/>
      <c r="ZL185" s="90"/>
      <c r="ZM185" s="90"/>
      <c r="ZN185" s="90"/>
      <c r="ZO185" s="90"/>
      <c r="ZP185" s="90"/>
      <c r="ZQ185" s="90"/>
      <c r="ZR185" s="90"/>
      <c r="ZS185" s="90"/>
      <c r="ZT185" s="90"/>
      <c r="ZU185" s="90"/>
      <c r="ZV185" s="90"/>
      <c r="ZW185" s="90"/>
      <c r="ZX185" s="90"/>
      <c r="ZY185" s="90"/>
      <c r="ZZ185" s="90"/>
      <c r="AAA185" s="90"/>
      <c r="AAB185" s="90"/>
      <c r="AAC185" s="90"/>
      <c r="AAD185" s="90"/>
      <c r="AAE185" s="90"/>
      <c r="AAF185" s="90"/>
      <c r="AAG185" s="90"/>
      <c r="AAH185" s="90"/>
      <c r="AAI185" s="90"/>
      <c r="AAJ185" s="90"/>
      <c r="AAK185" s="90"/>
      <c r="AAL185" s="90"/>
      <c r="AAM185" s="90"/>
      <c r="AAN185" s="90"/>
      <c r="AAO185" s="90"/>
      <c r="AAP185" s="90"/>
      <c r="AAQ185" s="90"/>
      <c r="AAR185" s="90"/>
      <c r="AAS185" s="90"/>
      <c r="AAT185" s="90"/>
      <c r="AAU185" s="90"/>
      <c r="AAV185" s="90"/>
      <c r="AAW185" s="90"/>
      <c r="AAX185" s="90"/>
      <c r="AAY185" s="90"/>
      <c r="AAZ185" s="90"/>
      <c r="ABA185" s="90"/>
      <c r="ABB185" s="90"/>
      <c r="ABC185" s="90"/>
      <c r="ABD185" s="90"/>
      <c r="ABE185" s="90"/>
      <c r="ABF185" s="90"/>
      <c r="ABG185" s="90"/>
      <c r="ABH185" s="90"/>
      <c r="ABI185" s="90"/>
      <c r="ABJ185" s="90"/>
      <c r="ABK185" s="90"/>
      <c r="ABL185" s="90"/>
      <c r="ABM185" s="90"/>
      <c r="ABN185" s="90"/>
      <c r="ABO185" s="90"/>
      <c r="ABP185" s="90"/>
      <c r="ABQ185" s="90"/>
      <c r="ABR185" s="90"/>
      <c r="ABS185" s="90"/>
      <c r="ABT185" s="90"/>
      <c r="ABU185" s="90"/>
      <c r="ABV185" s="90"/>
      <c r="ABW185" s="90"/>
      <c r="ABX185" s="90"/>
      <c r="ABY185" s="90"/>
      <c r="ABZ185" s="90"/>
      <c r="ACA185" s="90"/>
      <c r="ACB185" s="90"/>
      <c r="ACC185" s="90"/>
      <c r="ACD185" s="90"/>
      <c r="ACE185" s="90"/>
      <c r="ACF185" s="90"/>
      <c r="ACG185" s="90"/>
      <c r="ACH185" s="90"/>
      <c r="ACI185" s="90"/>
      <c r="ACJ185" s="90"/>
      <c r="ACK185" s="90"/>
      <c r="ACL185" s="90"/>
      <c r="ACM185" s="90"/>
      <c r="ACN185" s="90"/>
      <c r="ACO185" s="90"/>
      <c r="ACP185" s="90"/>
      <c r="ACQ185" s="90"/>
      <c r="ACR185" s="90"/>
      <c r="ACS185" s="90"/>
      <c r="ACT185" s="90"/>
      <c r="ACU185" s="90"/>
      <c r="ACV185" s="90"/>
      <c r="ACW185" s="90"/>
      <c r="ACX185" s="90"/>
      <c r="ACY185" s="90"/>
      <c r="ACZ185" s="90"/>
      <c r="ADA185" s="90"/>
      <c r="ADB185" s="90"/>
      <c r="ADC185" s="90"/>
      <c r="ADD185" s="90"/>
      <c r="ADE185" s="90"/>
      <c r="ADF185" s="90"/>
      <c r="ADG185" s="90"/>
      <c r="ADH185" s="90"/>
      <c r="ADI185" s="90"/>
      <c r="ADJ185" s="90"/>
      <c r="ADK185" s="90"/>
      <c r="ADL185" s="90"/>
      <c r="ADM185" s="90"/>
      <c r="ADN185" s="90"/>
      <c r="ADO185" s="90"/>
      <c r="ADP185" s="90"/>
      <c r="ADQ185" s="90"/>
      <c r="ADR185" s="90"/>
      <c r="ADS185" s="90"/>
      <c r="ADT185" s="90"/>
      <c r="ADU185" s="90"/>
      <c r="ADV185" s="90"/>
      <c r="ADW185" s="90"/>
      <c r="ADX185" s="90"/>
      <c r="ADY185" s="90"/>
      <c r="ADZ185" s="90"/>
      <c r="AEA185" s="90"/>
      <c r="AEB185" s="90"/>
      <c r="AEC185" s="90"/>
      <c r="AED185" s="90"/>
      <c r="AEE185" s="90"/>
      <c r="AEF185" s="90"/>
      <c r="AEG185" s="90"/>
      <c r="AEH185" s="90"/>
      <c r="AEI185" s="90"/>
      <c r="AEJ185" s="90"/>
      <c r="AEK185" s="90"/>
      <c r="AEL185" s="90"/>
      <c r="AEM185" s="90"/>
      <c r="AEN185" s="90"/>
      <c r="AEO185" s="90"/>
      <c r="AEP185" s="90"/>
      <c r="AEQ185" s="90"/>
      <c r="AER185" s="90"/>
      <c r="AES185" s="90"/>
      <c r="AET185" s="90"/>
      <c r="AEU185" s="90"/>
      <c r="AEV185" s="90"/>
      <c r="AEW185" s="90"/>
      <c r="AEX185" s="90"/>
      <c r="AEY185" s="90"/>
      <c r="AEZ185" s="90"/>
      <c r="AFA185" s="90"/>
      <c r="AFB185" s="90"/>
      <c r="AFC185" s="90"/>
      <c r="AFD185" s="90"/>
      <c r="AFE185" s="90"/>
      <c r="AFF185" s="90"/>
      <c r="AFG185" s="90"/>
      <c r="AFH185" s="90"/>
      <c r="AFI185" s="90"/>
      <c r="AFJ185" s="90"/>
      <c r="AFK185" s="90"/>
      <c r="AFL185" s="90"/>
      <c r="AFM185" s="90"/>
      <c r="AFN185" s="90"/>
      <c r="AFO185" s="90"/>
      <c r="AFP185" s="90"/>
      <c r="AFQ185" s="90"/>
      <c r="AFR185" s="90"/>
      <c r="AFS185" s="90"/>
      <c r="AFT185" s="90"/>
      <c r="AFU185" s="90"/>
      <c r="AFV185" s="90"/>
      <c r="AFW185" s="90"/>
      <c r="AFX185" s="90"/>
      <c r="AFY185" s="90"/>
      <c r="AFZ185" s="90"/>
      <c r="AGA185" s="90"/>
      <c r="AGB185" s="90"/>
      <c r="AGC185" s="90"/>
      <c r="AGD185" s="90"/>
      <c r="AGE185" s="90"/>
      <c r="AGF185" s="90"/>
      <c r="AGG185" s="90"/>
      <c r="AGH185" s="90"/>
      <c r="AGI185" s="90"/>
      <c r="AGJ185" s="90"/>
      <c r="AGK185" s="90"/>
      <c r="AGL185" s="90"/>
      <c r="AGM185" s="90"/>
      <c r="AGN185" s="90"/>
      <c r="AGO185" s="90"/>
      <c r="AGP185" s="90"/>
      <c r="AGQ185" s="90"/>
      <c r="AGR185" s="90"/>
      <c r="AGS185" s="90"/>
      <c r="AGT185" s="90"/>
      <c r="AGU185" s="90"/>
      <c r="AGV185" s="90"/>
      <c r="AGW185" s="90"/>
      <c r="AGX185" s="90"/>
      <c r="AGY185" s="90"/>
      <c r="AGZ185" s="90"/>
      <c r="AHA185" s="90"/>
      <c r="AHB185" s="90"/>
      <c r="AHC185" s="90"/>
      <c r="AHD185" s="90"/>
      <c r="AHE185" s="90"/>
      <c r="AHF185" s="90"/>
      <c r="AHG185" s="90"/>
      <c r="AHH185" s="90"/>
      <c r="AHI185" s="90"/>
      <c r="AHJ185" s="90"/>
      <c r="AHK185" s="90"/>
      <c r="AHL185" s="90"/>
      <c r="AHM185" s="90"/>
      <c r="AHN185" s="90"/>
      <c r="AHO185" s="90"/>
      <c r="AHP185" s="90"/>
      <c r="AHQ185" s="90"/>
      <c r="AHR185" s="90"/>
      <c r="AHS185" s="90"/>
      <c r="AHT185" s="90"/>
      <c r="AHU185" s="90"/>
      <c r="AHV185" s="90"/>
      <c r="AHW185" s="90"/>
      <c r="AHX185" s="90"/>
      <c r="AHY185" s="90"/>
      <c r="AHZ185" s="90"/>
      <c r="AIA185" s="90"/>
      <c r="AIB185" s="90"/>
      <c r="AIC185" s="90"/>
      <c r="AID185" s="90"/>
      <c r="AIE185" s="90"/>
      <c r="AIF185" s="90"/>
      <c r="AIG185" s="90"/>
      <c r="AIH185" s="90"/>
      <c r="AII185" s="90"/>
      <c r="AIJ185" s="90"/>
      <c r="AIK185" s="90"/>
      <c r="AIL185" s="90"/>
      <c r="AIM185" s="90"/>
      <c r="AIN185" s="90"/>
      <c r="AIO185" s="90"/>
      <c r="AIP185" s="90"/>
      <c r="AIQ185" s="90"/>
      <c r="AIR185" s="90"/>
      <c r="AIS185" s="90"/>
      <c r="AIT185" s="90"/>
      <c r="AIU185" s="90"/>
      <c r="AIV185" s="90"/>
      <c r="AIW185" s="90"/>
      <c r="AIX185" s="90"/>
      <c r="AIY185" s="90"/>
      <c r="AIZ185" s="90"/>
      <c r="AJA185" s="90"/>
      <c r="AJB185" s="90"/>
      <c r="AJC185" s="90"/>
      <c r="AJD185" s="90"/>
      <c r="AJE185" s="90"/>
      <c r="AJF185" s="90"/>
      <c r="AJG185" s="90"/>
      <c r="AJH185" s="90"/>
      <c r="AJI185" s="90"/>
      <c r="AJJ185" s="90"/>
      <c r="AJK185" s="90"/>
      <c r="AJL185" s="90"/>
      <c r="AJM185" s="90"/>
      <c r="AJN185" s="90"/>
      <c r="AJO185" s="90"/>
      <c r="AJP185" s="90"/>
      <c r="AJQ185" s="90"/>
      <c r="AJR185" s="90"/>
      <c r="AJS185" s="90"/>
      <c r="AJT185" s="90"/>
      <c r="AJU185" s="90"/>
      <c r="AJV185" s="90"/>
      <c r="AJW185" s="90"/>
      <c r="AJX185" s="90"/>
      <c r="AJY185" s="90"/>
      <c r="AJZ185" s="90"/>
      <c r="AKA185" s="90"/>
      <c r="AKB185" s="90"/>
      <c r="AKC185" s="90"/>
      <c r="AKD185" s="90"/>
      <c r="AKE185" s="90"/>
      <c r="AKF185" s="90"/>
      <c r="AKG185" s="90"/>
      <c r="AKH185" s="90"/>
      <c r="AKI185" s="90"/>
      <c r="AKJ185" s="90"/>
      <c r="AKK185" s="90"/>
      <c r="AKL185" s="90"/>
      <c r="AKM185" s="90"/>
      <c r="AKN185" s="90"/>
      <c r="AKO185" s="90"/>
      <c r="AKP185" s="90"/>
      <c r="AKQ185" s="90"/>
      <c r="AKR185" s="90"/>
      <c r="AKS185" s="90"/>
      <c r="AKT185" s="90"/>
      <c r="AKU185" s="90"/>
      <c r="AKV185" s="90"/>
      <c r="AKW185" s="90"/>
      <c r="AKX185" s="90"/>
      <c r="AKY185" s="90"/>
      <c r="AKZ185" s="90"/>
      <c r="ALA185" s="90"/>
      <c r="ALB185" s="90"/>
      <c r="ALC185" s="90"/>
      <c r="ALD185" s="90"/>
      <c r="ALE185" s="90"/>
      <c r="ALF185" s="90"/>
      <c r="ALG185" s="90"/>
      <c r="ALH185" s="90"/>
      <c r="ALI185" s="90"/>
      <c r="ALJ185" s="90"/>
      <c r="ALK185" s="90"/>
      <c r="ALL185" s="90"/>
      <c r="ALM185" s="90"/>
      <c r="ALN185" s="90"/>
      <c r="ALO185" s="90"/>
      <c r="ALP185" s="90"/>
      <c r="ALQ185" s="90"/>
      <c r="ALR185" s="90"/>
      <c r="ALS185" s="90"/>
      <c r="ALT185" s="90"/>
      <c r="ALU185" s="90"/>
      <c r="ALV185" s="90"/>
      <c r="ALW185" s="90"/>
      <c r="ALX185" s="90"/>
      <c r="ALY185" s="90"/>
      <c r="ALZ185" s="90"/>
      <c r="AMA185" s="90"/>
      <c r="AMB185" s="90"/>
      <c r="AMC185" s="90"/>
      <c r="AMD185" s="90"/>
      <c r="AME185" s="90"/>
      <c r="AMF185" s="90"/>
      <c r="AMG185" s="90"/>
      <c r="AMH185" s="90"/>
      <c r="AMI185" s="90"/>
      <c r="AMJ185" s="90"/>
    </row>
    <row r="186" spans="1:1024" x14ac:dyDescent="0.25">
      <c r="A186" s="104">
        <v>44197</v>
      </c>
      <c r="B186" s="101">
        <v>0.5</v>
      </c>
      <c r="C186" s="103">
        <v>15787</v>
      </c>
      <c r="D186" s="179"/>
      <c r="E186" s="179"/>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c r="AG186" s="90"/>
      <c r="AH186" s="90"/>
      <c r="AI186" s="90"/>
      <c r="AJ186" s="90"/>
      <c r="AK186" s="90"/>
      <c r="AL186" s="90"/>
      <c r="AM186" s="90"/>
      <c r="AN186" s="90"/>
      <c r="AO186" s="90"/>
      <c r="AP186" s="90"/>
      <c r="AQ186" s="90"/>
      <c r="AR186" s="90"/>
      <c r="AS186" s="90"/>
      <c r="AT186" s="90"/>
      <c r="AU186" s="90"/>
      <c r="AV186" s="90"/>
      <c r="AW186" s="90"/>
      <c r="AX186" s="90"/>
      <c r="AY186" s="90"/>
      <c r="AZ186" s="90"/>
      <c r="BA186" s="90"/>
      <c r="BB186" s="90"/>
      <c r="BC186" s="90"/>
      <c r="BD186" s="90"/>
      <c r="BE186" s="90"/>
      <c r="BF186" s="90"/>
      <c r="BG186" s="90"/>
      <c r="BH186" s="90"/>
      <c r="BI186" s="90"/>
      <c r="BJ186" s="90"/>
      <c r="BK186" s="90"/>
      <c r="BL186" s="90"/>
      <c r="BM186" s="90"/>
      <c r="BN186" s="90"/>
      <c r="BO186" s="90"/>
      <c r="BP186" s="90"/>
      <c r="BQ186" s="90"/>
      <c r="BR186" s="90"/>
      <c r="BS186" s="90"/>
      <c r="BT186" s="90"/>
      <c r="BU186" s="90"/>
      <c r="BV186" s="90"/>
      <c r="BW186" s="90"/>
      <c r="BX186" s="90"/>
      <c r="BY186" s="90"/>
      <c r="BZ186" s="90"/>
      <c r="CA186" s="90"/>
      <c r="CB186" s="90"/>
      <c r="CC186" s="90"/>
      <c r="CD186" s="90"/>
      <c r="CE186" s="90"/>
      <c r="CF186" s="90"/>
      <c r="CG186" s="90"/>
      <c r="CH186" s="90"/>
      <c r="CI186" s="90"/>
      <c r="CJ186" s="90"/>
      <c r="CK186" s="90"/>
      <c r="CL186" s="90"/>
      <c r="CM186" s="90"/>
      <c r="CN186" s="90"/>
      <c r="CO186" s="90"/>
      <c r="CP186" s="90"/>
      <c r="CQ186" s="90"/>
      <c r="CR186" s="90"/>
      <c r="CS186" s="90"/>
      <c r="CT186" s="90"/>
      <c r="CU186" s="90"/>
      <c r="CV186" s="90"/>
      <c r="CW186" s="90"/>
      <c r="CX186" s="90"/>
      <c r="CY186" s="90"/>
      <c r="CZ186" s="90"/>
      <c r="DA186" s="90"/>
      <c r="DB186" s="90"/>
      <c r="DC186" s="90"/>
      <c r="DD186" s="90"/>
      <c r="DE186" s="90"/>
      <c r="DF186" s="90"/>
      <c r="DG186" s="90"/>
      <c r="DH186" s="90"/>
      <c r="DI186" s="90"/>
      <c r="DJ186" s="90"/>
      <c r="DK186" s="90"/>
      <c r="DL186" s="90"/>
      <c r="DM186" s="90"/>
      <c r="DN186" s="90"/>
      <c r="DO186" s="90"/>
      <c r="DP186" s="90"/>
      <c r="DQ186" s="90"/>
      <c r="DR186" s="90"/>
      <c r="DS186" s="90"/>
      <c r="DT186" s="90"/>
      <c r="DU186" s="90"/>
      <c r="DV186" s="90"/>
      <c r="DW186" s="90"/>
      <c r="DX186" s="90"/>
      <c r="DY186" s="90"/>
      <c r="DZ186" s="90"/>
      <c r="EA186" s="90"/>
      <c r="EB186" s="90"/>
      <c r="EC186" s="90"/>
      <c r="ED186" s="90"/>
      <c r="EE186" s="90"/>
      <c r="EF186" s="90"/>
      <c r="EG186" s="90"/>
      <c r="EH186" s="90"/>
      <c r="EI186" s="90"/>
      <c r="EJ186" s="90"/>
      <c r="EK186" s="90"/>
      <c r="EL186" s="90"/>
      <c r="EM186" s="90"/>
      <c r="EN186" s="90"/>
      <c r="EO186" s="90"/>
      <c r="EP186" s="90"/>
      <c r="EQ186" s="90"/>
      <c r="ER186" s="90"/>
      <c r="ES186" s="90"/>
      <c r="ET186" s="90"/>
      <c r="EU186" s="90"/>
      <c r="EV186" s="90"/>
      <c r="EW186" s="90"/>
      <c r="EX186" s="90"/>
      <c r="EY186" s="90"/>
      <c r="EZ186" s="90"/>
      <c r="FA186" s="90"/>
      <c r="FB186" s="90"/>
      <c r="FC186" s="90"/>
      <c r="FD186" s="90"/>
      <c r="FE186" s="90"/>
      <c r="FF186" s="90"/>
      <c r="FG186" s="90"/>
      <c r="FH186" s="90"/>
      <c r="FI186" s="90"/>
      <c r="FJ186" s="90"/>
      <c r="FK186" s="90"/>
      <c r="FL186" s="90"/>
      <c r="FM186" s="90"/>
      <c r="FN186" s="90"/>
      <c r="FO186" s="90"/>
      <c r="FP186" s="90"/>
      <c r="FQ186" s="90"/>
      <c r="FR186" s="90"/>
      <c r="FS186" s="90"/>
      <c r="FT186" s="90"/>
      <c r="FU186" s="90"/>
      <c r="FV186" s="90"/>
      <c r="FW186" s="90"/>
      <c r="FX186" s="90"/>
      <c r="FY186" s="90"/>
      <c r="FZ186" s="90"/>
      <c r="GA186" s="90"/>
      <c r="GB186" s="90"/>
      <c r="GC186" s="90"/>
      <c r="GD186" s="90"/>
      <c r="GE186" s="90"/>
      <c r="GF186" s="90"/>
      <c r="GG186" s="90"/>
      <c r="GH186" s="90"/>
      <c r="GI186" s="90"/>
      <c r="GJ186" s="90"/>
      <c r="GK186" s="90"/>
      <c r="GL186" s="90"/>
      <c r="GM186" s="90"/>
      <c r="GN186" s="90"/>
      <c r="GO186" s="90"/>
      <c r="GP186" s="90"/>
      <c r="GQ186" s="90"/>
      <c r="GR186" s="90"/>
      <c r="GS186" s="90"/>
      <c r="GT186" s="90"/>
      <c r="GU186" s="90"/>
      <c r="GV186" s="90"/>
      <c r="GW186" s="90"/>
      <c r="GX186" s="90"/>
      <c r="GY186" s="90"/>
      <c r="GZ186" s="90"/>
      <c r="HA186" s="90"/>
      <c r="HB186" s="90"/>
      <c r="HC186" s="90"/>
      <c r="HD186" s="90"/>
      <c r="HE186" s="90"/>
      <c r="HF186" s="90"/>
      <c r="HG186" s="90"/>
      <c r="HH186" s="90"/>
      <c r="HI186" s="90"/>
      <c r="HJ186" s="90"/>
      <c r="HK186" s="90"/>
      <c r="HL186" s="90"/>
      <c r="HM186" s="90"/>
      <c r="HN186" s="90"/>
      <c r="HO186" s="90"/>
      <c r="HP186" s="90"/>
      <c r="HQ186" s="90"/>
      <c r="HR186" s="90"/>
      <c r="HS186" s="90"/>
      <c r="HT186" s="90"/>
      <c r="HU186" s="90"/>
      <c r="HV186" s="90"/>
      <c r="HW186" s="90"/>
      <c r="HX186" s="90"/>
      <c r="HY186" s="90"/>
      <c r="HZ186" s="90"/>
      <c r="IA186" s="90"/>
      <c r="IB186" s="90"/>
      <c r="IC186" s="90"/>
      <c r="ID186" s="90"/>
      <c r="IE186" s="90"/>
      <c r="IF186" s="90"/>
      <c r="IG186" s="90"/>
      <c r="IH186" s="90"/>
      <c r="II186" s="90"/>
      <c r="IJ186" s="90"/>
      <c r="IK186" s="90"/>
      <c r="IL186" s="90"/>
      <c r="IM186" s="90"/>
      <c r="IN186" s="90"/>
      <c r="IO186" s="90"/>
      <c r="IP186" s="90"/>
      <c r="IQ186" s="90"/>
      <c r="IR186" s="90"/>
      <c r="IS186" s="90"/>
      <c r="IT186" s="90"/>
      <c r="IU186" s="90"/>
      <c r="IV186" s="90"/>
      <c r="IW186" s="90"/>
      <c r="IX186" s="90"/>
      <c r="IY186" s="90"/>
      <c r="IZ186" s="90"/>
      <c r="JA186" s="90"/>
      <c r="JB186" s="90"/>
      <c r="JC186" s="90"/>
      <c r="JD186" s="90"/>
      <c r="JE186" s="90"/>
      <c r="JF186" s="90"/>
      <c r="JG186" s="90"/>
      <c r="JH186" s="90"/>
      <c r="JI186" s="90"/>
      <c r="JJ186" s="90"/>
      <c r="JK186" s="90"/>
      <c r="JL186" s="90"/>
      <c r="JM186" s="90"/>
      <c r="JN186" s="90"/>
      <c r="JO186" s="90"/>
      <c r="JP186" s="90"/>
      <c r="JQ186" s="90"/>
      <c r="JR186" s="90"/>
      <c r="JS186" s="90"/>
      <c r="JT186" s="90"/>
      <c r="JU186" s="90"/>
      <c r="JV186" s="90"/>
      <c r="JW186" s="90"/>
      <c r="JX186" s="90"/>
      <c r="JY186" s="90"/>
      <c r="JZ186" s="90"/>
      <c r="KA186" s="90"/>
      <c r="KB186" s="90"/>
      <c r="KC186" s="90"/>
      <c r="KD186" s="90"/>
      <c r="KE186" s="90"/>
      <c r="KF186" s="90"/>
      <c r="KG186" s="90"/>
      <c r="KH186" s="90"/>
      <c r="KI186" s="90"/>
      <c r="KJ186" s="90"/>
      <c r="KK186" s="90"/>
      <c r="KL186" s="90"/>
      <c r="KM186" s="90"/>
      <c r="KN186" s="90"/>
      <c r="KO186" s="90"/>
      <c r="KP186" s="90"/>
      <c r="KQ186" s="90"/>
      <c r="KR186" s="90"/>
      <c r="KS186" s="90"/>
      <c r="KT186" s="90"/>
      <c r="KU186" s="90"/>
      <c r="KV186" s="90"/>
      <c r="KW186" s="90"/>
      <c r="KX186" s="90"/>
      <c r="KY186" s="90"/>
      <c r="KZ186" s="90"/>
      <c r="LA186" s="90"/>
      <c r="LB186" s="90"/>
      <c r="LC186" s="90"/>
      <c r="LD186" s="90"/>
      <c r="LE186" s="90"/>
      <c r="LF186" s="90"/>
      <c r="LG186" s="90"/>
      <c r="LH186" s="90"/>
      <c r="LI186" s="90"/>
      <c r="LJ186" s="90"/>
      <c r="LK186" s="90"/>
      <c r="LL186" s="90"/>
      <c r="LM186" s="90"/>
      <c r="LN186" s="90"/>
      <c r="LO186" s="90"/>
      <c r="LP186" s="90"/>
      <c r="LQ186" s="90"/>
      <c r="LR186" s="90"/>
      <c r="LS186" s="90"/>
      <c r="LT186" s="90"/>
      <c r="LU186" s="90"/>
      <c r="LV186" s="90"/>
      <c r="LW186" s="90"/>
      <c r="LX186" s="90"/>
      <c r="LY186" s="90"/>
      <c r="LZ186" s="90"/>
      <c r="MA186" s="90"/>
      <c r="MB186" s="90"/>
      <c r="MC186" s="90"/>
      <c r="MD186" s="90"/>
      <c r="ME186" s="90"/>
      <c r="MF186" s="90"/>
      <c r="MG186" s="90"/>
      <c r="MH186" s="90"/>
      <c r="MI186" s="90"/>
      <c r="MJ186" s="90"/>
      <c r="MK186" s="90"/>
      <c r="ML186" s="90"/>
      <c r="MM186" s="90"/>
      <c r="MN186" s="90"/>
      <c r="MO186" s="90"/>
      <c r="MP186" s="90"/>
      <c r="MQ186" s="90"/>
      <c r="MR186" s="90"/>
      <c r="MS186" s="90"/>
      <c r="MT186" s="90"/>
      <c r="MU186" s="90"/>
      <c r="MV186" s="90"/>
      <c r="MW186" s="90"/>
      <c r="MX186" s="90"/>
      <c r="MY186" s="90"/>
      <c r="MZ186" s="90"/>
      <c r="NA186" s="90"/>
      <c r="NB186" s="90"/>
      <c r="NC186" s="90"/>
      <c r="ND186" s="90"/>
      <c r="NE186" s="90"/>
      <c r="NF186" s="90"/>
      <c r="NG186" s="90"/>
      <c r="NH186" s="90"/>
      <c r="NI186" s="90"/>
      <c r="NJ186" s="90"/>
      <c r="NK186" s="90"/>
      <c r="NL186" s="90"/>
      <c r="NM186" s="90"/>
      <c r="NN186" s="90"/>
      <c r="NO186" s="90"/>
      <c r="NP186" s="90"/>
      <c r="NQ186" s="90"/>
      <c r="NR186" s="90"/>
      <c r="NS186" s="90"/>
      <c r="NT186" s="90"/>
      <c r="NU186" s="90"/>
      <c r="NV186" s="90"/>
      <c r="NW186" s="90"/>
      <c r="NX186" s="90"/>
      <c r="NY186" s="90"/>
      <c r="NZ186" s="90"/>
      <c r="OA186" s="90"/>
      <c r="OB186" s="90"/>
      <c r="OC186" s="90"/>
      <c r="OD186" s="90"/>
      <c r="OE186" s="90"/>
      <c r="OF186" s="90"/>
      <c r="OG186" s="90"/>
      <c r="OH186" s="90"/>
      <c r="OI186" s="90"/>
      <c r="OJ186" s="90"/>
      <c r="OK186" s="90"/>
      <c r="OL186" s="90"/>
      <c r="OM186" s="90"/>
      <c r="ON186" s="90"/>
      <c r="OO186" s="90"/>
      <c r="OP186" s="90"/>
      <c r="OQ186" s="90"/>
      <c r="OR186" s="90"/>
      <c r="OS186" s="90"/>
      <c r="OT186" s="90"/>
      <c r="OU186" s="90"/>
      <c r="OV186" s="90"/>
      <c r="OW186" s="90"/>
      <c r="OX186" s="90"/>
      <c r="OY186" s="90"/>
      <c r="OZ186" s="90"/>
      <c r="PA186" s="90"/>
      <c r="PB186" s="90"/>
      <c r="PC186" s="90"/>
      <c r="PD186" s="90"/>
      <c r="PE186" s="90"/>
      <c r="PF186" s="90"/>
      <c r="PG186" s="90"/>
      <c r="PH186" s="90"/>
      <c r="PI186" s="90"/>
      <c r="PJ186" s="90"/>
      <c r="PK186" s="90"/>
      <c r="PL186" s="90"/>
      <c r="PM186" s="90"/>
      <c r="PN186" s="90"/>
      <c r="PO186" s="90"/>
      <c r="PP186" s="90"/>
      <c r="PQ186" s="90"/>
      <c r="PR186" s="90"/>
      <c r="PS186" s="90"/>
      <c r="PT186" s="90"/>
      <c r="PU186" s="90"/>
      <c r="PV186" s="90"/>
      <c r="PW186" s="90"/>
      <c r="PX186" s="90"/>
      <c r="PY186" s="90"/>
      <c r="PZ186" s="90"/>
      <c r="QA186" s="90"/>
      <c r="QB186" s="90"/>
      <c r="QC186" s="90"/>
      <c r="QD186" s="90"/>
      <c r="QE186" s="90"/>
      <c r="QF186" s="90"/>
      <c r="QG186" s="90"/>
      <c r="QH186" s="90"/>
      <c r="QI186" s="90"/>
      <c r="QJ186" s="90"/>
      <c r="QK186" s="90"/>
      <c r="QL186" s="90"/>
      <c r="QM186" s="90"/>
      <c r="QN186" s="90"/>
      <c r="QO186" s="90"/>
      <c r="QP186" s="90"/>
      <c r="QQ186" s="90"/>
      <c r="QR186" s="90"/>
      <c r="QS186" s="90"/>
      <c r="QT186" s="90"/>
      <c r="QU186" s="90"/>
      <c r="QV186" s="90"/>
      <c r="QW186" s="90"/>
      <c r="QX186" s="90"/>
      <c r="QY186" s="90"/>
      <c r="QZ186" s="90"/>
      <c r="RA186" s="90"/>
      <c r="RB186" s="90"/>
      <c r="RC186" s="90"/>
      <c r="RD186" s="90"/>
      <c r="RE186" s="90"/>
      <c r="RF186" s="90"/>
      <c r="RG186" s="90"/>
      <c r="RH186" s="90"/>
      <c r="RI186" s="90"/>
      <c r="RJ186" s="90"/>
      <c r="RK186" s="90"/>
      <c r="RL186" s="90"/>
      <c r="RM186" s="90"/>
      <c r="RN186" s="90"/>
      <c r="RO186" s="90"/>
      <c r="RP186" s="90"/>
      <c r="RQ186" s="90"/>
      <c r="RR186" s="90"/>
      <c r="RS186" s="90"/>
      <c r="RT186" s="90"/>
      <c r="RU186" s="90"/>
      <c r="RV186" s="90"/>
      <c r="RW186" s="90"/>
      <c r="RX186" s="90"/>
      <c r="RY186" s="90"/>
      <c r="RZ186" s="90"/>
      <c r="SA186" s="90"/>
      <c r="SB186" s="90"/>
      <c r="SC186" s="90"/>
      <c r="SD186" s="90"/>
      <c r="SE186" s="90"/>
      <c r="SF186" s="90"/>
      <c r="SG186" s="90"/>
      <c r="SH186" s="90"/>
      <c r="SI186" s="90"/>
      <c r="SJ186" s="90"/>
      <c r="SK186" s="90"/>
      <c r="SL186" s="90"/>
      <c r="SM186" s="90"/>
      <c r="SN186" s="90"/>
      <c r="SO186" s="90"/>
      <c r="SP186" s="90"/>
      <c r="SQ186" s="90"/>
      <c r="SR186" s="90"/>
      <c r="SS186" s="90"/>
      <c r="ST186" s="90"/>
      <c r="SU186" s="90"/>
      <c r="SV186" s="90"/>
      <c r="SW186" s="90"/>
      <c r="SX186" s="90"/>
      <c r="SY186" s="90"/>
      <c r="SZ186" s="90"/>
      <c r="TA186" s="90"/>
      <c r="TB186" s="90"/>
      <c r="TC186" s="90"/>
      <c r="TD186" s="90"/>
      <c r="TE186" s="90"/>
      <c r="TF186" s="90"/>
      <c r="TG186" s="90"/>
      <c r="TH186" s="90"/>
      <c r="TI186" s="90"/>
      <c r="TJ186" s="90"/>
      <c r="TK186" s="90"/>
      <c r="TL186" s="90"/>
      <c r="TM186" s="90"/>
      <c r="TN186" s="90"/>
      <c r="TO186" s="90"/>
      <c r="TP186" s="90"/>
      <c r="TQ186" s="90"/>
      <c r="TR186" s="90"/>
      <c r="TS186" s="90"/>
      <c r="TT186" s="90"/>
      <c r="TU186" s="90"/>
      <c r="TV186" s="90"/>
      <c r="TW186" s="90"/>
      <c r="TX186" s="90"/>
      <c r="TY186" s="90"/>
      <c r="TZ186" s="90"/>
      <c r="UA186" s="90"/>
      <c r="UB186" s="90"/>
      <c r="UC186" s="90"/>
      <c r="UD186" s="90"/>
      <c r="UE186" s="90"/>
      <c r="UF186" s="90"/>
      <c r="UG186" s="90"/>
      <c r="UH186" s="90"/>
      <c r="UI186" s="90"/>
      <c r="UJ186" s="90"/>
      <c r="UK186" s="90"/>
      <c r="UL186" s="90"/>
      <c r="UM186" s="90"/>
      <c r="UN186" s="90"/>
      <c r="UO186" s="90"/>
      <c r="UP186" s="90"/>
      <c r="UQ186" s="90"/>
      <c r="UR186" s="90"/>
      <c r="US186" s="90"/>
      <c r="UT186" s="90"/>
      <c r="UU186" s="90"/>
      <c r="UV186" s="90"/>
      <c r="UW186" s="90"/>
      <c r="UX186" s="90"/>
      <c r="UY186" s="90"/>
      <c r="UZ186" s="90"/>
      <c r="VA186" s="90"/>
      <c r="VB186" s="90"/>
      <c r="VC186" s="90"/>
      <c r="VD186" s="90"/>
      <c r="VE186" s="90"/>
      <c r="VF186" s="90"/>
      <c r="VG186" s="90"/>
      <c r="VH186" s="90"/>
      <c r="VI186" s="90"/>
      <c r="VJ186" s="90"/>
      <c r="VK186" s="90"/>
      <c r="VL186" s="90"/>
      <c r="VM186" s="90"/>
      <c r="VN186" s="90"/>
      <c r="VO186" s="90"/>
      <c r="VP186" s="90"/>
      <c r="VQ186" s="90"/>
      <c r="VR186" s="90"/>
      <c r="VS186" s="90"/>
      <c r="VT186" s="90"/>
      <c r="VU186" s="90"/>
      <c r="VV186" s="90"/>
      <c r="VW186" s="90"/>
      <c r="VX186" s="90"/>
      <c r="VY186" s="90"/>
      <c r="VZ186" s="90"/>
      <c r="WA186" s="90"/>
      <c r="WB186" s="90"/>
      <c r="WC186" s="90"/>
      <c r="WD186" s="90"/>
      <c r="WE186" s="90"/>
      <c r="WF186" s="90"/>
      <c r="WG186" s="90"/>
      <c r="WH186" s="90"/>
      <c r="WI186" s="90"/>
      <c r="WJ186" s="90"/>
      <c r="WK186" s="90"/>
      <c r="WL186" s="90"/>
      <c r="WM186" s="90"/>
      <c r="WN186" s="90"/>
      <c r="WO186" s="90"/>
      <c r="WP186" s="90"/>
      <c r="WQ186" s="90"/>
      <c r="WR186" s="90"/>
      <c r="WS186" s="90"/>
      <c r="WT186" s="90"/>
      <c r="WU186" s="90"/>
      <c r="WV186" s="90"/>
      <c r="WW186" s="90"/>
      <c r="WX186" s="90"/>
      <c r="WY186" s="90"/>
      <c r="WZ186" s="90"/>
      <c r="XA186" s="90"/>
      <c r="XB186" s="90"/>
      <c r="XC186" s="90"/>
      <c r="XD186" s="90"/>
      <c r="XE186" s="90"/>
      <c r="XF186" s="90"/>
      <c r="XG186" s="90"/>
      <c r="XH186" s="90"/>
      <c r="XI186" s="90"/>
      <c r="XJ186" s="90"/>
      <c r="XK186" s="90"/>
      <c r="XL186" s="90"/>
      <c r="XM186" s="90"/>
      <c r="XN186" s="90"/>
      <c r="XO186" s="90"/>
      <c r="XP186" s="90"/>
      <c r="XQ186" s="90"/>
      <c r="XR186" s="90"/>
      <c r="XS186" s="90"/>
      <c r="XT186" s="90"/>
      <c r="XU186" s="90"/>
      <c r="XV186" s="90"/>
      <c r="XW186" s="90"/>
      <c r="XX186" s="90"/>
      <c r="XY186" s="90"/>
      <c r="XZ186" s="90"/>
      <c r="YA186" s="90"/>
      <c r="YB186" s="90"/>
      <c r="YC186" s="90"/>
      <c r="YD186" s="90"/>
      <c r="YE186" s="90"/>
      <c r="YF186" s="90"/>
      <c r="YG186" s="90"/>
      <c r="YH186" s="90"/>
      <c r="YI186" s="90"/>
      <c r="YJ186" s="90"/>
      <c r="YK186" s="90"/>
      <c r="YL186" s="90"/>
      <c r="YM186" s="90"/>
      <c r="YN186" s="90"/>
      <c r="YO186" s="90"/>
      <c r="YP186" s="90"/>
      <c r="YQ186" s="90"/>
      <c r="YR186" s="90"/>
      <c r="YS186" s="90"/>
      <c r="YT186" s="90"/>
      <c r="YU186" s="90"/>
      <c r="YV186" s="90"/>
      <c r="YW186" s="90"/>
      <c r="YX186" s="90"/>
      <c r="YY186" s="90"/>
      <c r="YZ186" s="90"/>
      <c r="ZA186" s="90"/>
      <c r="ZB186" s="90"/>
      <c r="ZC186" s="90"/>
      <c r="ZD186" s="90"/>
      <c r="ZE186" s="90"/>
      <c r="ZF186" s="90"/>
      <c r="ZG186" s="90"/>
      <c r="ZH186" s="90"/>
      <c r="ZI186" s="90"/>
      <c r="ZJ186" s="90"/>
      <c r="ZK186" s="90"/>
      <c r="ZL186" s="90"/>
      <c r="ZM186" s="90"/>
      <c r="ZN186" s="90"/>
      <c r="ZO186" s="90"/>
      <c r="ZP186" s="90"/>
      <c r="ZQ186" s="90"/>
      <c r="ZR186" s="90"/>
      <c r="ZS186" s="90"/>
      <c r="ZT186" s="90"/>
      <c r="ZU186" s="90"/>
      <c r="ZV186" s="90"/>
      <c r="ZW186" s="90"/>
      <c r="ZX186" s="90"/>
      <c r="ZY186" s="90"/>
      <c r="ZZ186" s="90"/>
      <c r="AAA186" s="90"/>
      <c r="AAB186" s="90"/>
      <c r="AAC186" s="90"/>
      <c r="AAD186" s="90"/>
      <c r="AAE186" s="90"/>
      <c r="AAF186" s="90"/>
      <c r="AAG186" s="90"/>
      <c r="AAH186" s="90"/>
      <c r="AAI186" s="90"/>
      <c r="AAJ186" s="90"/>
      <c r="AAK186" s="90"/>
      <c r="AAL186" s="90"/>
      <c r="AAM186" s="90"/>
      <c r="AAN186" s="90"/>
      <c r="AAO186" s="90"/>
      <c r="AAP186" s="90"/>
      <c r="AAQ186" s="90"/>
      <c r="AAR186" s="90"/>
      <c r="AAS186" s="90"/>
      <c r="AAT186" s="90"/>
      <c r="AAU186" s="90"/>
      <c r="AAV186" s="90"/>
      <c r="AAW186" s="90"/>
      <c r="AAX186" s="90"/>
      <c r="AAY186" s="90"/>
      <c r="AAZ186" s="90"/>
      <c r="ABA186" s="90"/>
      <c r="ABB186" s="90"/>
      <c r="ABC186" s="90"/>
      <c r="ABD186" s="90"/>
      <c r="ABE186" s="90"/>
      <c r="ABF186" s="90"/>
      <c r="ABG186" s="90"/>
      <c r="ABH186" s="90"/>
      <c r="ABI186" s="90"/>
      <c r="ABJ186" s="90"/>
      <c r="ABK186" s="90"/>
      <c r="ABL186" s="90"/>
      <c r="ABM186" s="90"/>
      <c r="ABN186" s="90"/>
      <c r="ABO186" s="90"/>
      <c r="ABP186" s="90"/>
      <c r="ABQ186" s="90"/>
      <c r="ABR186" s="90"/>
      <c r="ABS186" s="90"/>
      <c r="ABT186" s="90"/>
      <c r="ABU186" s="90"/>
      <c r="ABV186" s="90"/>
      <c r="ABW186" s="90"/>
      <c r="ABX186" s="90"/>
      <c r="ABY186" s="90"/>
      <c r="ABZ186" s="90"/>
      <c r="ACA186" s="90"/>
      <c r="ACB186" s="90"/>
      <c r="ACC186" s="90"/>
      <c r="ACD186" s="90"/>
      <c r="ACE186" s="90"/>
      <c r="ACF186" s="90"/>
      <c r="ACG186" s="90"/>
      <c r="ACH186" s="90"/>
      <c r="ACI186" s="90"/>
      <c r="ACJ186" s="90"/>
      <c r="ACK186" s="90"/>
      <c r="ACL186" s="90"/>
      <c r="ACM186" s="90"/>
      <c r="ACN186" s="90"/>
      <c r="ACO186" s="90"/>
      <c r="ACP186" s="90"/>
      <c r="ACQ186" s="90"/>
      <c r="ACR186" s="90"/>
      <c r="ACS186" s="90"/>
      <c r="ACT186" s="90"/>
      <c r="ACU186" s="90"/>
      <c r="ACV186" s="90"/>
      <c r="ACW186" s="90"/>
      <c r="ACX186" s="90"/>
      <c r="ACY186" s="90"/>
      <c r="ACZ186" s="90"/>
      <c r="ADA186" s="90"/>
      <c r="ADB186" s="90"/>
      <c r="ADC186" s="90"/>
      <c r="ADD186" s="90"/>
      <c r="ADE186" s="90"/>
      <c r="ADF186" s="90"/>
      <c r="ADG186" s="90"/>
      <c r="ADH186" s="90"/>
      <c r="ADI186" s="90"/>
      <c r="ADJ186" s="90"/>
      <c r="ADK186" s="90"/>
      <c r="ADL186" s="90"/>
      <c r="ADM186" s="90"/>
      <c r="ADN186" s="90"/>
      <c r="ADO186" s="90"/>
      <c r="ADP186" s="90"/>
      <c r="ADQ186" s="90"/>
      <c r="ADR186" s="90"/>
      <c r="ADS186" s="90"/>
      <c r="ADT186" s="90"/>
      <c r="ADU186" s="90"/>
      <c r="ADV186" s="90"/>
      <c r="ADW186" s="90"/>
      <c r="ADX186" s="90"/>
      <c r="ADY186" s="90"/>
      <c r="ADZ186" s="90"/>
      <c r="AEA186" s="90"/>
      <c r="AEB186" s="90"/>
      <c r="AEC186" s="90"/>
      <c r="AED186" s="90"/>
      <c r="AEE186" s="90"/>
      <c r="AEF186" s="90"/>
      <c r="AEG186" s="90"/>
      <c r="AEH186" s="90"/>
      <c r="AEI186" s="90"/>
      <c r="AEJ186" s="90"/>
      <c r="AEK186" s="90"/>
      <c r="AEL186" s="90"/>
      <c r="AEM186" s="90"/>
      <c r="AEN186" s="90"/>
      <c r="AEO186" s="90"/>
      <c r="AEP186" s="90"/>
      <c r="AEQ186" s="90"/>
      <c r="AER186" s="90"/>
      <c r="AES186" s="90"/>
      <c r="AET186" s="90"/>
      <c r="AEU186" s="90"/>
      <c r="AEV186" s="90"/>
      <c r="AEW186" s="90"/>
      <c r="AEX186" s="90"/>
      <c r="AEY186" s="90"/>
      <c r="AEZ186" s="90"/>
      <c r="AFA186" s="90"/>
      <c r="AFB186" s="90"/>
      <c r="AFC186" s="90"/>
      <c r="AFD186" s="90"/>
      <c r="AFE186" s="90"/>
      <c r="AFF186" s="90"/>
      <c r="AFG186" s="90"/>
      <c r="AFH186" s="90"/>
      <c r="AFI186" s="90"/>
      <c r="AFJ186" s="90"/>
      <c r="AFK186" s="90"/>
      <c r="AFL186" s="90"/>
      <c r="AFM186" s="90"/>
      <c r="AFN186" s="90"/>
      <c r="AFO186" s="90"/>
      <c r="AFP186" s="90"/>
      <c r="AFQ186" s="90"/>
      <c r="AFR186" s="90"/>
      <c r="AFS186" s="90"/>
      <c r="AFT186" s="90"/>
      <c r="AFU186" s="90"/>
      <c r="AFV186" s="90"/>
      <c r="AFW186" s="90"/>
      <c r="AFX186" s="90"/>
      <c r="AFY186" s="90"/>
      <c r="AFZ186" s="90"/>
      <c r="AGA186" s="90"/>
      <c r="AGB186" s="90"/>
      <c r="AGC186" s="90"/>
      <c r="AGD186" s="90"/>
      <c r="AGE186" s="90"/>
      <c r="AGF186" s="90"/>
      <c r="AGG186" s="90"/>
      <c r="AGH186" s="90"/>
      <c r="AGI186" s="90"/>
      <c r="AGJ186" s="90"/>
      <c r="AGK186" s="90"/>
      <c r="AGL186" s="90"/>
      <c r="AGM186" s="90"/>
      <c r="AGN186" s="90"/>
      <c r="AGO186" s="90"/>
      <c r="AGP186" s="90"/>
      <c r="AGQ186" s="90"/>
      <c r="AGR186" s="90"/>
      <c r="AGS186" s="90"/>
      <c r="AGT186" s="90"/>
      <c r="AGU186" s="90"/>
      <c r="AGV186" s="90"/>
      <c r="AGW186" s="90"/>
      <c r="AGX186" s="90"/>
      <c r="AGY186" s="90"/>
      <c r="AGZ186" s="90"/>
      <c r="AHA186" s="90"/>
      <c r="AHB186" s="90"/>
      <c r="AHC186" s="90"/>
      <c r="AHD186" s="90"/>
      <c r="AHE186" s="90"/>
      <c r="AHF186" s="90"/>
      <c r="AHG186" s="90"/>
      <c r="AHH186" s="90"/>
      <c r="AHI186" s="90"/>
      <c r="AHJ186" s="90"/>
      <c r="AHK186" s="90"/>
      <c r="AHL186" s="90"/>
      <c r="AHM186" s="90"/>
      <c r="AHN186" s="90"/>
      <c r="AHO186" s="90"/>
      <c r="AHP186" s="90"/>
      <c r="AHQ186" s="90"/>
      <c r="AHR186" s="90"/>
      <c r="AHS186" s="90"/>
      <c r="AHT186" s="90"/>
      <c r="AHU186" s="90"/>
      <c r="AHV186" s="90"/>
      <c r="AHW186" s="90"/>
      <c r="AHX186" s="90"/>
      <c r="AHY186" s="90"/>
      <c r="AHZ186" s="90"/>
      <c r="AIA186" s="90"/>
      <c r="AIB186" s="90"/>
      <c r="AIC186" s="90"/>
      <c r="AID186" s="90"/>
      <c r="AIE186" s="90"/>
      <c r="AIF186" s="90"/>
      <c r="AIG186" s="90"/>
      <c r="AIH186" s="90"/>
      <c r="AII186" s="90"/>
      <c r="AIJ186" s="90"/>
      <c r="AIK186" s="90"/>
      <c r="AIL186" s="90"/>
      <c r="AIM186" s="90"/>
      <c r="AIN186" s="90"/>
      <c r="AIO186" s="90"/>
      <c r="AIP186" s="90"/>
      <c r="AIQ186" s="90"/>
      <c r="AIR186" s="90"/>
      <c r="AIS186" s="90"/>
      <c r="AIT186" s="90"/>
      <c r="AIU186" s="90"/>
      <c r="AIV186" s="90"/>
      <c r="AIW186" s="90"/>
      <c r="AIX186" s="90"/>
      <c r="AIY186" s="90"/>
      <c r="AIZ186" s="90"/>
      <c r="AJA186" s="90"/>
      <c r="AJB186" s="90"/>
      <c r="AJC186" s="90"/>
      <c r="AJD186" s="90"/>
      <c r="AJE186" s="90"/>
      <c r="AJF186" s="90"/>
      <c r="AJG186" s="90"/>
      <c r="AJH186" s="90"/>
      <c r="AJI186" s="90"/>
      <c r="AJJ186" s="90"/>
      <c r="AJK186" s="90"/>
      <c r="AJL186" s="90"/>
      <c r="AJM186" s="90"/>
      <c r="AJN186" s="90"/>
      <c r="AJO186" s="90"/>
      <c r="AJP186" s="90"/>
      <c r="AJQ186" s="90"/>
      <c r="AJR186" s="90"/>
      <c r="AJS186" s="90"/>
      <c r="AJT186" s="90"/>
      <c r="AJU186" s="90"/>
      <c r="AJV186" s="90"/>
      <c r="AJW186" s="90"/>
      <c r="AJX186" s="90"/>
      <c r="AJY186" s="90"/>
      <c r="AJZ186" s="90"/>
      <c r="AKA186" s="90"/>
      <c r="AKB186" s="90"/>
      <c r="AKC186" s="90"/>
      <c r="AKD186" s="90"/>
      <c r="AKE186" s="90"/>
      <c r="AKF186" s="90"/>
      <c r="AKG186" s="90"/>
      <c r="AKH186" s="90"/>
      <c r="AKI186" s="90"/>
      <c r="AKJ186" s="90"/>
      <c r="AKK186" s="90"/>
      <c r="AKL186" s="90"/>
      <c r="AKM186" s="90"/>
      <c r="AKN186" s="90"/>
      <c r="AKO186" s="90"/>
      <c r="AKP186" s="90"/>
      <c r="AKQ186" s="90"/>
      <c r="AKR186" s="90"/>
      <c r="AKS186" s="90"/>
      <c r="AKT186" s="90"/>
      <c r="AKU186" s="90"/>
      <c r="AKV186" s="90"/>
      <c r="AKW186" s="90"/>
      <c r="AKX186" s="90"/>
      <c r="AKY186" s="90"/>
      <c r="AKZ186" s="90"/>
      <c r="ALA186" s="90"/>
      <c r="ALB186" s="90"/>
      <c r="ALC186" s="90"/>
      <c r="ALD186" s="90"/>
      <c r="ALE186" s="90"/>
      <c r="ALF186" s="90"/>
      <c r="ALG186" s="90"/>
      <c r="ALH186" s="90"/>
      <c r="ALI186" s="90"/>
      <c r="ALJ186" s="90"/>
      <c r="ALK186" s="90"/>
      <c r="ALL186" s="90"/>
      <c r="ALM186" s="90"/>
      <c r="ALN186" s="90"/>
      <c r="ALO186" s="90"/>
      <c r="ALP186" s="90"/>
      <c r="ALQ186" s="90"/>
      <c r="ALR186" s="90"/>
      <c r="ALS186" s="90"/>
      <c r="ALT186" s="90"/>
      <c r="ALU186" s="90"/>
      <c r="ALV186" s="90"/>
      <c r="ALW186" s="90"/>
      <c r="ALX186" s="90"/>
      <c r="ALY186" s="90"/>
      <c r="ALZ186" s="90"/>
      <c r="AMA186" s="90"/>
      <c r="AMB186" s="90"/>
      <c r="AMC186" s="90"/>
      <c r="AMD186" s="90"/>
      <c r="AME186" s="90"/>
      <c r="AMF186" s="90"/>
      <c r="AMG186" s="90"/>
      <c r="AMH186" s="90"/>
      <c r="AMI186" s="90"/>
      <c r="AMJ186" s="90"/>
    </row>
    <row r="187" spans="1:1024" x14ac:dyDescent="0.25">
      <c r="A187" s="104">
        <v>44196</v>
      </c>
      <c r="B187" s="101">
        <v>0.5</v>
      </c>
      <c r="C187" s="103">
        <v>15651</v>
      </c>
      <c r="D187" s="179"/>
      <c r="E187" s="179"/>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c r="BC187" s="90"/>
      <c r="BD187" s="90"/>
      <c r="BE187" s="90"/>
      <c r="BF187" s="90"/>
      <c r="BG187" s="90"/>
      <c r="BH187" s="90"/>
      <c r="BI187" s="90"/>
      <c r="BJ187" s="90"/>
      <c r="BK187" s="90"/>
      <c r="BL187" s="90"/>
      <c r="BM187" s="90"/>
      <c r="BN187" s="90"/>
      <c r="BO187" s="90"/>
      <c r="BP187" s="90"/>
      <c r="BQ187" s="90"/>
      <c r="BR187" s="90"/>
      <c r="BS187" s="90"/>
      <c r="BT187" s="90"/>
      <c r="BU187" s="90"/>
      <c r="BV187" s="90"/>
      <c r="BW187" s="90"/>
      <c r="BX187" s="90"/>
      <c r="BY187" s="90"/>
      <c r="BZ187" s="90"/>
      <c r="CA187" s="90"/>
      <c r="CB187" s="90"/>
      <c r="CC187" s="90"/>
      <c r="CD187" s="90"/>
      <c r="CE187" s="90"/>
      <c r="CF187" s="90"/>
      <c r="CG187" s="90"/>
      <c r="CH187" s="90"/>
      <c r="CI187" s="90"/>
      <c r="CJ187" s="90"/>
      <c r="CK187" s="90"/>
      <c r="CL187" s="90"/>
      <c r="CM187" s="90"/>
      <c r="CN187" s="90"/>
      <c r="CO187" s="90"/>
      <c r="CP187" s="90"/>
      <c r="CQ187" s="90"/>
      <c r="CR187" s="90"/>
      <c r="CS187" s="90"/>
      <c r="CT187" s="90"/>
      <c r="CU187" s="90"/>
      <c r="CV187" s="90"/>
      <c r="CW187" s="90"/>
      <c r="CX187" s="90"/>
      <c r="CY187" s="90"/>
      <c r="CZ187" s="90"/>
      <c r="DA187" s="90"/>
      <c r="DB187" s="90"/>
      <c r="DC187" s="90"/>
      <c r="DD187" s="90"/>
      <c r="DE187" s="90"/>
      <c r="DF187" s="90"/>
      <c r="DG187" s="90"/>
      <c r="DH187" s="90"/>
      <c r="DI187" s="90"/>
      <c r="DJ187" s="90"/>
      <c r="DK187" s="90"/>
      <c r="DL187" s="90"/>
      <c r="DM187" s="90"/>
      <c r="DN187" s="90"/>
      <c r="DO187" s="90"/>
      <c r="DP187" s="90"/>
      <c r="DQ187" s="90"/>
      <c r="DR187" s="90"/>
      <c r="DS187" s="90"/>
      <c r="DT187" s="90"/>
      <c r="DU187" s="90"/>
      <c r="DV187" s="90"/>
      <c r="DW187" s="90"/>
      <c r="DX187" s="90"/>
      <c r="DY187" s="90"/>
      <c r="DZ187" s="90"/>
      <c r="EA187" s="90"/>
      <c r="EB187" s="90"/>
      <c r="EC187" s="90"/>
      <c r="ED187" s="90"/>
      <c r="EE187" s="90"/>
      <c r="EF187" s="90"/>
      <c r="EG187" s="90"/>
      <c r="EH187" s="90"/>
      <c r="EI187" s="90"/>
      <c r="EJ187" s="90"/>
      <c r="EK187" s="90"/>
      <c r="EL187" s="90"/>
      <c r="EM187" s="90"/>
      <c r="EN187" s="90"/>
      <c r="EO187" s="90"/>
      <c r="EP187" s="90"/>
      <c r="EQ187" s="90"/>
      <c r="ER187" s="90"/>
      <c r="ES187" s="90"/>
      <c r="ET187" s="90"/>
      <c r="EU187" s="90"/>
      <c r="EV187" s="90"/>
      <c r="EW187" s="90"/>
      <c r="EX187" s="90"/>
      <c r="EY187" s="90"/>
      <c r="EZ187" s="90"/>
      <c r="FA187" s="90"/>
      <c r="FB187" s="90"/>
      <c r="FC187" s="90"/>
      <c r="FD187" s="90"/>
      <c r="FE187" s="90"/>
      <c r="FF187" s="90"/>
      <c r="FG187" s="90"/>
      <c r="FH187" s="90"/>
      <c r="FI187" s="90"/>
      <c r="FJ187" s="90"/>
      <c r="FK187" s="90"/>
      <c r="FL187" s="90"/>
      <c r="FM187" s="90"/>
      <c r="FN187" s="90"/>
      <c r="FO187" s="90"/>
      <c r="FP187" s="90"/>
      <c r="FQ187" s="90"/>
      <c r="FR187" s="90"/>
      <c r="FS187" s="90"/>
      <c r="FT187" s="90"/>
      <c r="FU187" s="90"/>
      <c r="FV187" s="90"/>
      <c r="FW187" s="90"/>
      <c r="FX187" s="90"/>
      <c r="FY187" s="90"/>
      <c r="FZ187" s="90"/>
      <c r="GA187" s="90"/>
      <c r="GB187" s="90"/>
      <c r="GC187" s="90"/>
      <c r="GD187" s="90"/>
      <c r="GE187" s="90"/>
      <c r="GF187" s="90"/>
      <c r="GG187" s="90"/>
      <c r="GH187" s="90"/>
      <c r="GI187" s="90"/>
      <c r="GJ187" s="90"/>
      <c r="GK187" s="90"/>
      <c r="GL187" s="90"/>
      <c r="GM187" s="90"/>
      <c r="GN187" s="90"/>
      <c r="GO187" s="90"/>
      <c r="GP187" s="90"/>
      <c r="GQ187" s="90"/>
      <c r="GR187" s="90"/>
      <c r="GS187" s="90"/>
      <c r="GT187" s="90"/>
      <c r="GU187" s="90"/>
      <c r="GV187" s="90"/>
      <c r="GW187" s="90"/>
      <c r="GX187" s="90"/>
      <c r="GY187" s="90"/>
      <c r="GZ187" s="90"/>
      <c r="HA187" s="90"/>
      <c r="HB187" s="90"/>
      <c r="HC187" s="90"/>
      <c r="HD187" s="90"/>
      <c r="HE187" s="90"/>
      <c r="HF187" s="90"/>
      <c r="HG187" s="90"/>
      <c r="HH187" s="90"/>
      <c r="HI187" s="90"/>
      <c r="HJ187" s="90"/>
      <c r="HK187" s="90"/>
      <c r="HL187" s="90"/>
      <c r="HM187" s="90"/>
      <c r="HN187" s="90"/>
      <c r="HO187" s="90"/>
      <c r="HP187" s="90"/>
      <c r="HQ187" s="90"/>
      <c r="HR187" s="90"/>
      <c r="HS187" s="90"/>
      <c r="HT187" s="90"/>
      <c r="HU187" s="90"/>
      <c r="HV187" s="90"/>
      <c r="HW187" s="90"/>
      <c r="HX187" s="90"/>
      <c r="HY187" s="90"/>
      <c r="HZ187" s="90"/>
      <c r="IA187" s="90"/>
      <c r="IB187" s="90"/>
      <c r="IC187" s="90"/>
      <c r="ID187" s="90"/>
      <c r="IE187" s="90"/>
      <c r="IF187" s="90"/>
      <c r="IG187" s="90"/>
      <c r="IH187" s="90"/>
      <c r="II187" s="90"/>
      <c r="IJ187" s="90"/>
      <c r="IK187" s="90"/>
      <c r="IL187" s="90"/>
      <c r="IM187" s="90"/>
      <c r="IN187" s="90"/>
      <c r="IO187" s="90"/>
      <c r="IP187" s="90"/>
      <c r="IQ187" s="90"/>
      <c r="IR187" s="90"/>
      <c r="IS187" s="90"/>
      <c r="IT187" s="90"/>
      <c r="IU187" s="90"/>
      <c r="IV187" s="90"/>
      <c r="IW187" s="90"/>
      <c r="IX187" s="90"/>
      <c r="IY187" s="90"/>
      <c r="IZ187" s="90"/>
      <c r="JA187" s="90"/>
      <c r="JB187" s="90"/>
      <c r="JC187" s="90"/>
      <c r="JD187" s="90"/>
      <c r="JE187" s="90"/>
      <c r="JF187" s="90"/>
      <c r="JG187" s="90"/>
      <c r="JH187" s="90"/>
      <c r="JI187" s="90"/>
      <c r="JJ187" s="90"/>
      <c r="JK187" s="90"/>
      <c r="JL187" s="90"/>
      <c r="JM187" s="90"/>
      <c r="JN187" s="90"/>
      <c r="JO187" s="90"/>
      <c r="JP187" s="90"/>
      <c r="JQ187" s="90"/>
      <c r="JR187" s="90"/>
      <c r="JS187" s="90"/>
      <c r="JT187" s="90"/>
      <c r="JU187" s="90"/>
      <c r="JV187" s="90"/>
      <c r="JW187" s="90"/>
      <c r="JX187" s="90"/>
      <c r="JY187" s="90"/>
      <c r="JZ187" s="90"/>
      <c r="KA187" s="90"/>
      <c r="KB187" s="90"/>
      <c r="KC187" s="90"/>
      <c r="KD187" s="90"/>
      <c r="KE187" s="90"/>
      <c r="KF187" s="90"/>
      <c r="KG187" s="90"/>
      <c r="KH187" s="90"/>
      <c r="KI187" s="90"/>
      <c r="KJ187" s="90"/>
      <c r="KK187" s="90"/>
      <c r="KL187" s="90"/>
      <c r="KM187" s="90"/>
      <c r="KN187" s="90"/>
      <c r="KO187" s="90"/>
      <c r="KP187" s="90"/>
      <c r="KQ187" s="90"/>
      <c r="KR187" s="90"/>
      <c r="KS187" s="90"/>
      <c r="KT187" s="90"/>
      <c r="KU187" s="90"/>
      <c r="KV187" s="90"/>
      <c r="KW187" s="90"/>
      <c r="KX187" s="90"/>
      <c r="KY187" s="90"/>
      <c r="KZ187" s="90"/>
      <c r="LA187" s="90"/>
      <c r="LB187" s="90"/>
      <c r="LC187" s="90"/>
      <c r="LD187" s="90"/>
      <c r="LE187" s="90"/>
      <c r="LF187" s="90"/>
      <c r="LG187" s="90"/>
      <c r="LH187" s="90"/>
      <c r="LI187" s="90"/>
      <c r="LJ187" s="90"/>
      <c r="LK187" s="90"/>
      <c r="LL187" s="90"/>
      <c r="LM187" s="90"/>
      <c r="LN187" s="90"/>
      <c r="LO187" s="90"/>
      <c r="LP187" s="90"/>
      <c r="LQ187" s="90"/>
      <c r="LR187" s="90"/>
      <c r="LS187" s="90"/>
      <c r="LT187" s="90"/>
      <c r="LU187" s="90"/>
      <c r="LV187" s="90"/>
      <c r="LW187" s="90"/>
      <c r="LX187" s="90"/>
      <c r="LY187" s="90"/>
      <c r="LZ187" s="90"/>
      <c r="MA187" s="90"/>
      <c r="MB187" s="90"/>
      <c r="MC187" s="90"/>
      <c r="MD187" s="90"/>
      <c r="ME187" s="90"/>
      <c r="MF187" s="90"/>
      <c r="MG187" s="90"/>
      <c r="MH187" s="90"/>
      <c r="MI187" s="90"/>
      <c r="MJ187" s="90"/>
      <c r="MK187" s="90"/>
      <c r="ML187" s="90"/>
      <c r="MM187" s="90"/>
      <c r="MN187" s="90"/>
      <c r="MO187" s="90"/>
      <c r="MP187" s="90"/>
      <c r="MQ187" s="90"/>
      <c r="MR187" s="90"/>
      <c r="MS187" s="90"/>
      <c r="MT187" s="90"/>
      <c r="MU187" s="90"/>
      <c r="MV187" s="90"/>
      <c r="MW187" s="90"/>
      <c r="MX187" s="90"/>
      <c r="MY187" s="90"/>
      <c r="MZ187" s="90"/>
      <c r="NA187" s="90"/>
      <c r="NB187" s="90"/>
      <c r="NC187" s="90"/>
      <c r="ND187" s="90"/>
      <c r="NE187" s="90"/>
      <c r="NF187" s="90"/>
      <c r="NG187" s="90"/>
      <c r="NH187" s="90"/>
      <c r="NI187" s="90"/>
      <c r="NJ187" s="90"/>
      <c r="NK187" s="90"/>
      <c r="NL187" s="90"/>
      <c r="NM187" s="90"/>
      <c r="NN187" s="90"/>
      <c r="NO187" s="90"/>
      <c r="NP187" s="90"/>
      <c r="NQ187" s="90"/>
      <c r="NR187" s="90"/>
      <c r="NS187" s="90"/>
      <c r="NT187" s="90"/>
      <c r="NU187" s="90"/>
      <c r="NV187" s="90"/>
      <c r="NW187" s="90"/>
      <c r="NX187" s="90"/>
      <c r="NY187" s="90"/>
      <c r="NZ187" s="90"/>
      <c r="OA187" s="90"/>
      <c r="OB187" s="90"/>
      <c r="OC187" s="90"/>
      <c r="OD187" s="90"/>
      <c r="OE187" s="90"/>
      <c r="OF187" s="90"/>
      <c r="OG187" s="90"/>
      <c r="OH187" s="90"/>
      <c r="OI187" s="90"/>
      <c r="OJ187" s="90"/>
      <c r="OK187" s="90"/>
      <c r="OL187" s="90"/>
      <c r="OM187" s="90"/>
      <c r="ON187" s="90"/>
      <c r="OO187" s="90"/>
      <c r="OP187" s="90"/>
      <c r="OQ187" s="90"/>
      <c r="OR187" s="90"/>
      <c r="OS187" s="90"/>
      <c r="OT187" s="90"/>
      <c r="OU187" s="90"/>
      <c r="OV187" s="90"/>
      <c r="OW187" s="90"/>
      <c r="OX187" s="90"/>
      <c r="OY187" s="90"/>
      <c r="OZ187" s="90"/>
      <c r="PA187" s="90"/>
      <c r="PB187" s="90"/>
      <c r="PC187" s="90"/>
      <c r="PD187" s="90"/>
      <c r="PE187" s="90"/>
      <c r="PF187" s="90"/>
      <c r="PG187" s="90"/>
      <c r="PH187" s="90"/>
      <c r="PI187" s="90"/>
      <c r="PJ187" s="90"/>
      <c r="PK187" s="90"/>
      <c r="PL187" s="90"/>
      <c r="PM187" s="90"/>
      <c r="PN187" s="90"/>
      <c r="PO187" s="90"/>
      <c r="PP187" s="90"/>
      <c r="PQ187" s="90"/>
      <c r="PR187" s="90"/>
      <c r="PS187" s="90"/>
      <c r="PT187" s="90"/>
      <c r="PU187" s="90"/>
      <c r="PV187" s="90"/>
      <c r="PW187" s="90"/>
      <c r="PX187" s="90"/>
      <c r="PY187" s="90"/>
      <c r="PZ187" s="90"/>
      <c r="QA187" s="90"/>
      <c r="QB187" s="90"/>
      <c r="QC187" s="90"/>
      <c r="QD187" s="90"/>
      <c r="QE187" s="90"/>
      <c r="QF187" s="90"/>
      <c r="QG187" s="90"/>
      <c r="QH187" s="90"/>
      <c r="QI187" s="90"/>
      <c r="QJ187" s="90"/>
      <c r="QK187" s="90"/>
      <c r="QL187" s="90"/>
      <c r="QM187" s="90"/>
      <c r="QN187" s="90"/>
      <c r="QO187" s="90"/>
      <c r="QP187" s="90"/>
      <c r="QQ187" s="90"/>
      <c r="QR187" s="90"/>
      <c r="QS187" s="90"/>
      <c r="QT187" s="90"/>
      <c r="QU187" s="90"/>
      <c r="QV187" s="90"/>
      <c r="QW187" s="90"/>
      <c r="QX187" s="90"/>
      <c r="QY187" s="90"/>
      <c r="QZ187" s="90"/>
      <c r="RA187" s="90"/>
      <c r="RB187" s="90"/>
      <c r="RC187" s="90"/>
      <c r="RD187" s="90"/>
      <c r="RE187" s="90"/>
      <c r="RF187" s="90"/>
      <c r="RG187" s="90"/>
      <c r="RH187" s="90"/>
      <c r="RI187" s="90"/>
      <c r="RJ187" s="90"/>
      <c r="RK187" s="90"/>
      <c r="RL187" s="90"/>
      <c r="RM187" s="90"/>
      <c r="RN187" s="90"/>
      <c r="RO187" s="90"/>
      <c r="RP187" s="90"/>
      <c r="RQ187" s="90"/>
      <c r="RR187" s="90"/>
      <c r="RS187" s="90"/>
      <c r="RT187" s="90"/>
      <c r="RU187" s="90"/>
      <c r="RV187" s="90"/>
      <c r="RW187" s="90"/>
      <c r="RX187" s="90"/>
      <c r="RY187" s="90"/>
      <c r="RZ187" s="90"/>
      <c r="SA187" s="90"/>
      <c r="SB187" s="90"/>
      <c r="SC187" s="90"/>
      <c r="SD187" s="90"/>
      <c r="SE187" s="90"/>
      <c r="SF187" s="90"/>
      <c r="SG187" s="90"/>
      <c r="SH187" s="90"/>
      <c r="SI187" s="90"/>
      <c r="SJ187" s="90"/>
      <c r="SK187" s="90"/>
      <c r="SL187" s="90"/>
      <c r="SM187" s="90"/>
      <c r="SN187" s="90"/>
      <c r="SO187" s="90"/>
      <c r="SP187" s="90"/>
      <c r="SQ187" s="90"/>
      <c r="SR187" s="90"/>
      <c r="SS187" s="90"/>
      <c r="ST187" s="90"/>
      <c r="SU187" s="90"/>
      <c r="SV187" s="90"/>
      <c r="SW187" s="90"/>
      <c r="SX187" s="90"/>
      <c r="SY187" s="90"/>
      <c r="SZ187" s="90"/>
      <c r="TA187" s="90"/>
      <c r="TB187" s="90"/>
      <c r="TC187" s="90"/>
      <c r="TD187" s="90"/>
      <c r="TE187" s="90"/>
      <c r="TF187" s="90"/>
      <c r="TG187" s="90"/>
      <c r="TH187" s="90"/>
      <c r="TI187" s="90"/>
      <c r="TJ187" s="90"/>
      <c r="TK187" s="90"/>
      <c r="TL187" s="90"/>
      <c r="TM187" s="90"/>
      <c r="TN187" s="90"/>
      <c r="TO187" s="90"/>
      <c r="TP187" s="90"/>
      <c r="TQ187" s="90"/>
      <c r="TR187" s="90"/>
      <c r="TS187" s="90"/>
      <c r="TT187" s="90"/>
      <c r="TU187" s="90"/>
      <c r="TV187" s="90"/>
      <c r="TW187" s="90"/>
      <c r="TX187" s="90"/>
      <c r="TY187" s="90"/>
      <c r="TZ187" s="90"/>
      <c r="UA187" s="90"/>
      <c r="UB187" s="90"/>
      <c r="UC187" s="90"/>
      <c r="UD187" s="90"/>
      <c r="UE187" s="90"/>
      <c r="UF187" s="90"/>
      <c r="UG187" s="90"/>
      <c r="UH187" s="90"/>
      <c r="UI187" s="90"/>
      <c r="UJ187" s="90"/>
      <c r="UK187" s="90"/>
      <c r="UL187" s="90"/>
      <c r="UM187" s="90"/>
      <c r="UN187" s="90"/>
      <c r="UO187" s="90"/>
      <c r="UP187" s="90"/>
      <c r="UQ187" s="90"/>
      <c r="UR187" s="90"/>
      <c r="US187" s="90"/>
      <c r="UT187" s="90"/>
      <c r="UU187" s="90"/>
      <c r="UV187" s="90"/>
      <c r="UW187" s="90"/>
      <c r="UX187" s="90"/>
      <c r="UY187" s="90"/>
      <c r="UZ187" s="90"/>
      <c r="VA187" s="90"/>
      <c r="VB187" s="90"/>
      <c r="VC187" s="90"/>
      <c r="VD187" s="90"/>
      <c r="VE187" s="90"/>
      <c r="VF187" s="90"/>
      <c r="VG187" s="90"/>
      <c r="VH187" s="90"/>
      <c r="VI187" s="90"/>
      <c r="VJ187" s="90"/>
      <c r="VK187" s="90"/>
      <c r="VL187" s="90"/>
      <c r="VM187" s="90"/>
      <c r="VN187" s="90"/>
      <c r="VO187" s="90"/>
      <c r="VP187" s="90"/>
      <c r="VQ187" s="90"/>
      <c r="VR187" s="90"/>
      <c r="VS187" s="90"/>
      <c r="VT187" s="90"/>
      <c r="VU187" s="90"/>
      <c r="VV187" s="90"/>
      <c r="VW187" s="90"/>
      <c r="VX187" s="90"/>
      <c r="VY187" s="90"/>
      <c r="VZ187" s="90"/>
      <c r="WA187" s="90"/>
      <c r="WB187" s="90"/>
      <c r="WC187" s="90"/>
      <c r="WD187" s="90"/>
      <c r="WE187" s="90"/>
      <c r="WF187" s="90"/>
      <c r="WG187" s="90"/>
      <c r="WH187" s="90"/>
      <c r="WI187" s="90"/>
      <c r="WJ187" s="90"/>
      <c r="WK187" s="90"/>
      <c r="WL187" s="90"/>
      <c r="WM187" s="90"/>
      <c r="WN187" s="90"/>
      <c r="WO187" s="90"/>
      <c r="WP187" s="90"/>
      <c r="WQ187" s="90"/>
      <c r="WR187" s="90"/>
      <c r="WS187" s="90"/>
      <c r="WT187" s="90"/>
      <c r="WU187" s="90"/>
      <c r="WV187" s="90"/>
      <c r="WW187" s="90"/>
      <c r="WX187" s="90"/>
      <c r="WY187" s="90"/>
      <c r="WZ187" s="90"/>
      <c r="XA187" s="90"/>
      <c r="XB187" s="90"/>
      <c r="XC187" s="90"/>
      <c r="XD187" s="90"/>
      <c r="XE187" s="90"/>
      <c r="XF187" s="90"/>
      <c r="XG187" s="90"/>
      <c r="XH187" s="90"/>
      <c r="XI187" s="90"/>
      <c r="XJ187" s="90"/>
      <c r="XK187" s="90"/>
      <c r="XL187" s="90"/>
      <c r="XM187" s="90"/>
      <c r="XN187" s="90"/>
      <c r="XO187" s="90"/>
      <c r="XP187" s="90"/>
      <c r="XQ187" s="90"/>
      <c r="XR187" s="90"/>
      <c r="XS187" s="90"/>
      <c r="XT187" s="90"/>
      <c r="XU187" s="90"/>
      <c r="XV187" s="90"/>
      <c r="XW187" s="90"/>
      <c r="XX187" s="90"/>
      <c r="XY187" s="90"/>
      <c r="XZ187" s="90"/>
      <c r="YA187" s="90"/>
      <c r="YB187" s="90"/>
      <c r="YC187" s="90"/>
      <c r="YD187" s="90"/>
      <c r="YE187" s="90"/>
      <c r="YF187" s="90"/>
      <c r="YG187" s="90"/>
      <c r="YH187" s="90"/>
      <c r="YI187" s="90"/>
      <c r="YJ187" s="90"/>
      <c r="YK187" s="90"/>
      <c r="YL187" s="90"/>
      <c r="YM187" s="90"/>
      <c r="YN187" s="90"/>
      <c r="YO187" s="90"/>
      <c r="YP187" s="90"/>
      <c r="YQ187" s="90"/>
      <c r="YR187" s="90"/>
      <c r="YS187" s="90"/>
      <c r="YT187" s="90"/>
      <c r="YU187" s="90"/>
      <c r="YV187" s="90"/>
      <c r="YW187" s="90"/>
      <c r="YX187" s="90"/>
      <c r="YY187" s="90"/>
      <c r="YZ187" s="90"/>
      <c r="ZA187" s="90"/>
      <c r="ZB187" s="90"/>
      <c r="ZC187" s="90"/>
      <c r="ZD187" s="90"/>
      <c r="ZE187" s="90"/>
      <c r="ZF187" s="90"/>
      <c r="ZG187" s="90"/>
      <c r="ZH187" s="90"/>
      <c r="ZI187" s="90"/>
      <c r="ZJ187" s="90"/>
      <c r="ZK187" s="90"/>
      <c r="ZL187" s="90"/>
      <c r="ZM187" s="90"/>
      <c r="ZN187" s="90"/>
      <c r="ZO187" s="90"/>
      <c r="ZP187" s="90"/>
      <c r="ZQ187" s="90"/>
      <c r="ZR187" s="90"/>
      <c r="ZS187" s="90"/>
      <c r="ZT187" s="90"/>
      <c r="ZU187" s="90"/>
      <c r="ZV187" s="90"/>
      <c r="ZW187" s="90"/>
      <c r="ZX187" s="90"/>
      <c r="ZY187" s="90"/>
      <c r="ZZ187" s="90"/>
      <c r="AAA187" s="90"/>
      <c r="AAB187" s="90"/>
      <c r="AAC187" s="90"/>
      <c r="AAD187" s="90"/>
      <c r="AAE187" s="90"/>
      <c r="AAF187" s="90"/>
      <c r="AAG187" s="90"/>
      <c r="AAH187" s="90"/>
      <c r="AAI187" s="90"/>
      <c r="AAJ187" s="90"/>
      <c r="AAK187" s="90"/>
      <c r="AAL187" s="90"/>
      <c r="AAM187" s="90"/>
      <c r="AAN187" s="90"/>
      <c r="AAO187" s="90"/>
      <c r="AAP187" s="90"/>
      <c r="AAQ187" s="90"/>
      <c r="AAR187" s="90"/>
      <c r="AAS187" s="90"/>
      <c r="AAT187" s="90"/>
      <c r="AAU187" s="90"/>
      <c r="AAV187" s="90"/>
      <c r="AAW187" s="90"/>
      <c r="AAX187" s="90"/>
      <c r="AAY187" s="90"/>
      <c r="AAZ187" s="90"/>
      <c r="ABA187" s="90"/>
      <c r="ABB187" s="90"/>
      <c r="ABC187" s="90"/>
      <c r="ABD187" s="90"/>
      <c r="ABE187" s="90"/>
      <c r="ABF187" s="90"/>
      <c r="ABG187" s="90"/>
      <c r="ABH187" s="90"/>
      <c r="ABI187" s="90"/>
      <c r="ABJ187" s="90"/>
      <c r="ABK187" s="90"/>
      <c r="ABL187" s="90"/>
      <c r="ABM187" s="90"/>
      <c r="ABN187" s="90"/>
      <c r="ABO187" s="90"/>
      <c r="ABP187" s="90"/>
      <c r="ABQ187" s="90"/>
      <c r="ABR187" s="90"/>
      <c r="ABS187" s="90"/>
      <c r="ABT187" s="90"/>
      <c r="ABU187" s="90"/>
      <c r="ABV187" s="90"/>
      <c r="ABW187" s="90"/>
      <c r="ABX187" s="90"/>
      <c r="ABY187" s="90"/>
      <c r="ABZ187" s="90"/>
      <c r="ACA187" s="90"/>
      <c r="ACB187" s="90"/>
      <c r="ACC187" s="90"/>
      <c r="ACD187" s="90"/>
      <c r="ACE187" s="90"/>
      <c r="ACF187" s="90"/>
      <c r="ACG187" s="90"/>
      <c r="ACH187" s="90"/>
      <c r="ACI187" s="90"/>
      <c r="ACJ187" s="90"/>
      <c r="ACK187" s="90"/>
      <c r="ACL187" s="90"/>
      <c r="ACM187" s="90"/>
      <c r="ACN187" s="90"/>
      <c r="ACO187" s="90"/>
      <c r="ACP187" s="90"/>
      <c r="ACQ187" s="90"/>
      <c r="ACR187" s="90"/>
      <c r="ACS187" s="90"/>
      <c r="ACT187" s="90"/>
      <c r="ACU187" s="90"/>
      <c r="ACV187" s="90"/>
      <c r="ACW187" s="90"/>
      <c r="ACX187" s="90"/>
      <c r="ACY187" s="90"/>
      <c r="ACZ187" s="90"/>
      <c r="ADA187" s="90"/>
      <c r="ADB187" s="90"/>
      <c r="ADC187" s="90"/>
      <c r="ADD187" s="90"/>
      <c r="ADE187" s="90"/>
      <c r="ADF187" s="90"/>
      <c r="ADG187" s="90"/>
      <c r="ADH187" s="90"/>
      <c r="ADI187" s="90"/>
      <c r="ADJ187" s="90"/>
      <c r="ADK187" s="90"/>
      <c r="ADL187" s="90"/>
      <c r="ADM187" s="90"/>
      <c r="ADN187" s="90"/>
      <c r="ADO187" s="90"/>
      <c r="ADP187" s="90"/>
      <c r="ADQ187" s="90"/>
      <c r="ADR187" s="90"/>
      <c r="ADS187" s="90"/>
      <c r="ADT187" s="90"/>
      <c r="ADU187" s="90"/>
      <c r="ADV187" s="90"/>
      <c r="ADW187" s="90"/>
      <c r="ADX187" s="90"/>
      <c r="ADY187" s="90"/>
      <c r="ADZ187" s="90"/>
      <c r="AEA187" s="90"/>
      <c r="AEB187" s="90"/>
      <c r="AEC187" s="90"/>
      <c r="AED187" s="90"/>
      <c r="AEE187" s="90"/>
      <c r="AEF187" s="90"/>
      <c r="AEG187" s="90"/>
      <c r="AEH187" s="90"/>
      <c r="AEI187" s="90"/>
      <c r="AEJ187" s="90"/>
      <c r="AEK187" s="90"/>
      <c r="AEL187" s="90"/>
      <c r="AEM187" s="90"/>
      <c r="AEN187" s="90"/>
      <c r="AEO187" s="90"/>
      <c r="AEP187" s="90"/>
      <c r="AEQ187" s="90"/>
      <c r="AER187" s="90"/>
      <c r="AES187" s="90"/>
      <c r="AET187" s="90"/>
      <c r="AEU187" s="90"/>
      <c r="AEV187" s="90"/>
      <c r="AEW187" s="90"/>
      <c r="AEX187" s="90"/>
      <c r="AEY187" s="90"/>
      <c r="AEZ187" s="90"/>
      <c r="AFA187" s="90"/>
      <c r="AFB187" s="90"/>
      <c r="AFC187" s="90"/>
      <c r="AFD187" s="90"/>
      <c r="AFE187" s="90"/>
      <c r="AFF187" s="90"/>
      <c r="AFG187" s="90"/>
      <c r="AFH187" s="90"/>
      <c r="AFI187" s="90"/>
      <c r="AFJ187" s="90"/>
      <c r="AFK187" s="90"/>
      <c r="AFL187" s="90"/>
      <c r="AFM187" s="90"/>
      <c r="AFN187" s="90"/>
      <c r="AFO187" s="90"/>
      <c r="AFP187" s="90"/>
      <c r="AFQ187" s="90"/>
      <c r="AFR187" s="90"/>
      <c r="AFS187" s="90"/>
      <c r="AFT187" s="90"/>
      <c r="AFU187" s="90"/>
      <c r="AFV187" s="90"/>
      <c r="AFW187" s="90"/>
      <c r="AFX187" s="90"/>
      <c r="AFY187" s="90"/>
      <c r="AFZ187" s="90"/>
      <c r="AGA187" s="90"/>
      <c r="AGB187" s="90"/>
      <c r="AGC187" s="90"/>
      <c r="AGD187" s="90"/>
      <c r="AGE187" s="90"/>
      <c r="AGF187" s="90"/>
      <c r="AGG187" s="90"/>
      <c r="AGH187" s="90"/>
      <c r="AGI187" s="90"/>
      <c r="AGJ187" s="90"/>
      <c r="AGK187" s="90"/>
      <c r="AGL187" s="90"/>
      <c r="AGM187" s="90"/>
      <c r="AGN187" s="90"/>
      <c r="AGO187" s="90"/>
      <c r="AGP187" s="90"/>
      <c r="AGQ187" s="90"/>
      <c r="AGR187" s="90"/>
      <c r="AGS187" s="90"/>
      <c r="AGT187" s="90"/>
      <c r="AGU187" s="90"/>
      <c r="AGV187" s="90"/>
      <c r="AGW187" s="90"/>
      <c r="AGX187" s="90"/>
      <c r="AGY187" s="90"/>
      <c r="AGZ187" s="90"/>
      <c r="AHA187" s="90"/>
      <c r="AHB187" s="90"/>
      <c r="AHC187" s="90"/>
      <c r="AHD187" s="90"/>
      <c r="AHE187" s="90"/>
      <c r="AHF187" s="90"/>
      <c r="AHG187" s="90"/>
      <c r="AHH187" s="90"/>
      <c r="AHI187" s="90"/>
      <c r="AHJ187" s="90"/>
      <c r="AHK187" s="90"/>
      <c r="AHL187" s="90"/>
      <c r="AHM187" s="90"/>
      <c r="AHN187" s="90"/>
      <c r="AHO187" s="90"/>
      <c r="AHP187" s="90"/>
      <c r="AHQ187" s="90"/>
      <c r="AHR187" s="90"/>
      <c r="AHS187" s="90"/>
      <c r="AHT187" s="90"/>
      <c r="AHU187" s="90"/>
      <c r="AHV187" s="90"/>
      <c r="AHW187" s="90"/>
      <c r="AHX187" s="90"/>
      <c r="AHY187" s="90"/>
      <c r="AHZ187" s="90"/>
      <c r="AIA187" s="90"/>
      <c r="AIB187" s="90"/>
      <c r="AIC187" s="90"/>
      <c r="AID187" s="90"/>
      <c r="AIE187" s="90"/>
      <c r="AIF187" s="90"/>
      <c r="AIG187" s="90"/>
      <c r="AIH187" s="90"/>
      <c r="AII187" s="90"/>
      <c r="AIJ187" s="90"/>
      <c r="AIK187" s="90"/>
      <c r="AIL187" s="90"/>
      <c r="AIM187" s="90"/>
      <c r="AIN187" s="90"/>
      <c r="AIO187" s="90"/>
      <c r="AIP187" s="90"/>
      <c r="AIQ187" s="90"/>
      <c r="AIR187" s="90"/>
      <c r="AIS187" s="90"/>
      <c r="AIT187" s="90"/>
      <c r="AIU187" s="90"/>
      <c r="AIV187" s="90"/>
      <c r="AIW187" s="90"/>
      <c r="AIX187" s="90"/>
      <c r="AIY187" s="90"/>
      <c r="AIZ187" s="90"/>
      <c r="AJA187" s="90"/>
      <c r="AJB187" s="90"/>
      <c r="AJC187" s="90"/>
      <c r="AJD187" s="90"/>
      <c r="AJE187" s="90"/>
      <c r="AJF187" s="90"/>
      <c r="AJG187" s="90"/>
      <c r="AJH187" s="90"/>
      <c r="AJI187" s="90"/>
      <c r="AJJ187" s="90"/>
      <c r="AJK187" s="90"/>
      <c r="AJL187" s="90"/>
      <c r="AJM187" s="90"/>
      <c r="AJN187" s="90"/>
      <c r="AJO187" s="90"/>
      <c r="AJP187" s="90"/>
      <c r="AJQ187" s="90"/>
      <c r="AJR187" s="90"/>
      <c r="AJS187" s="90"/>
      <c r="AJT187" s="90"/>
      <c r="AJU187" s="90"/>
      <c r="AJV187" s="90"/>
      <c r="AJW187" s="90"/>
      <c r="AJX187" s="90"/>
      <c r="AJY187" s="90"/>
      <c r="AJZ187" s="90"/>
      <c r="AKA187" s="90"/>
      <c r="AKB187" s="90"/>
      <c r="AKC187" s="90"/>
      <c r="AKD187" s="90"/>
      <c r="AKE187" s="90"/>
      <c r="AKF187" s="90"/>
      <c r="AKG187" s="90"/>
      <c r="AKH187" s="90"/>
      <c r="AKI187" s="90"/>
      <c r="AKJ187" s="90"/>
      <c r="AKK187" s="90"/>
      <c r="AKL187" s="90"/>
      <c r="AKM187" s="90"/>
      <c r="AKN187" s="90"/>
      <c r="AKO187" s="90"/>
      <c r="AKP187" s="90"/>
      <c r="AKQ187" s="90"/>
      <c r="AKR187" s="90"/>
      <c r="AKS187" s="90"/>
      <c r="AKT187" s="90"/>
      <c r="AKU187" s="90"/>
      <c r="AKV187" s="90"/>
      <c r="AKW187" s="90"/>
      <c r="AKX187" s="90"/>
      <c r="AKY187" s="90"/>
      <c r="AKZ187" s="90"/>
      <c r="ALA187" s="90"/>
      <c r="ALB187" s="90"/>
      <c r="ALC187" s="90"/>
      <c r="ALD187" s="90"/>
      <c r="ALE187" s="90"/>
      <c r="ALF187" s="90"/>
      <c r="ALG187" s="90"/>
      <c r="ALH187" s="90"/>
      <c r="ALI187" s="90"/>
      <c r="ALJ187" s="90"/>
      <c r="ALK187" s="90"/>
      <c r="ALL187" s="90"/>
      <c r="ALM187" s="90"/>
      <c r="ALN187" s="90"/>
      <c r="ALO187" s="90"/>
      <c r="ALP187" s="90"/>
      <c r="ALQ187" s="90"/>
      <c r="ALR187" s="90"/>
      <c r="ALS187" s="90"/>
      <c r="ALT187" s="90"/>
      <c r="ALU187" s="90"/>
      <c r="ALV187" s="90"/>
      <c r="ALW187" s="90"/>
      <c r="ALX187" s="90"/>
      <c r="ALY187" s="90"/>
      <c r="ALZ187" s="90"/>
      <c r="AMA187" s="90"/>
      <c r="AMB187" s="90"/>
      <c r="AMC187" s="90"/>
      <c r="AMD187" s="90"/>
      <c r="AME187" s="90"/>
      <c r="AMF187" s="90"/>
      <c r="AMG187" s="90"/>
      <c r="AMH187" s="90"/>
      <c r="AMI187" s="90"/>
      <c r="AMJ187" s="90"/>
    </row>
    <row r="188" spans="1:1024" x14ac:dyDescent="0.25">
      <c r="A188" s="104">
        <v>44195</v>
      </c>
      <c r="B188" s="101">
        <v>0.5</v>
      </c>
      <c r="C188" s="103">
        <v>15518</v>
      </c>
      <c r="D188" s="179"/>
      <c r="E188" s="179"/>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c r="BC188" s="90"/>
      <c r="BD188" s="90"/>
      <c r="BE188" s="90"/>
      <c r="BF188" s="90"/>
      <c r="BG188" s="90"/>
      <c r="BH188" s="90"/>
      <c r="BI188" s="90"/>
      <c r="BJ188" s="90"/>
      <c r="BK188" s="90"/>
      <c r="BL188" s="90"/>
      <c r="BM188" s="90"/>
      <c r="BN188" s="90"/>
      <c r="BO188" s="90"/>
      <c r="BP188" s="90"/>
      <c r="BQ188" s="90"/>
      <c r="BR188" s="90"/>
      <c r="BS188" s="90"/>
      <c r="BT188" s="90"/>
      <c r="BU188" s="90"/>
      <c r="BV188" s="90"/>
      <c r="BW188" s="90"/>
      <c r="BX188" s="90"/>
      <c r="BY188" s="90"/>
      <c r="BZ188" s="90"/>
      <c r="CA188" s="90"/>
      <c r="CB188" s="90"/>
      <c r="CC188" s="90"/>
      <c r="CD188" s="90"/>
      <c r="CE188" s="90"/>
      <c r="CF188" s="90"/>
      <c r="CG188" s="90"/>
      <c r="CH188" s="90"/>
      <c r="CI188" s="90"/>
      <c r="CJ188" s="90"/>
      <c r="CK188" s="90"/>
      <c r="CL188" s="90"/>
      <c r="CM188" s="90"/>
      <c r="CN188" s="90"/>
      <c r="CO188" s="90"/>
      <c r="CP188" s="90"/>
      <c r="CQ188" s="90"/>
      <c r="CR188" s="90"/>
      <c r="CS188" s="90"/>
      <c r="CT188" s="90"/>
      <c r="CU188" s="90"/>
      <c r="CV188" s="90"/>
      <c r="CW188" s="90"/>
      <c r="CX188" s="90"/>
      <c r="CY188" s="90"/>
      <c r="CZ188" s="90"/>
      <c r="DA188" s="90"/>
      <c r="DB188" s="90"/>
      <c r="DC188" s="90"/>
      <c r="DD188" s="90"/>
      <c r="DE188" s="90"/>
      <c r="DF188" s="90"/>
      <c r="DG188" s="90"/>
      <c r="DH188" s="90"/>
      <c r="DI188" s="90"/>
      <c r="DJ188" s="90"/>
      <c r="DK188" s="90"/>
      <c r="DL188" s="90"/>
      <c r="DM188" s="90"/>
      <c r="DN188" s="90"/>
      <c r="DO188" s="90"/>
      <c r="DP188" s="90"/>
      <c r="DQ188" s="90"/>
      <c r="DR188" s="90"/>
      <c r="DS188" s="90"/>
      <c r="DT188" s="90"/>
      <c r="DU188" s="90"/>
      <c r="DV188" s="90"/>
      <c r="DW188" s="90"/>
      <c r="DX188" s="90"/>
      <c r="DY188" s="90"/>
      <c r="DZ188" s="90"/>
      <c r="EA188" s="90"/>
      <c r="EB188" s="90"/>
      <c r="EC188" s="90"/>
      <c r="ED188" s="90"/>
      <c r="EE188" s="90"/>
      <c r="EF188" s="90"/>
      <c r="EG188" s="90"/>
      <c r="EH188" s="90"/>
      <c r="EI188" s="90"/>
      <c r="EJ188" s="90"/>
      <c r="EK188" s="90"/>
      <c r="EL188" s="90"/>
      <c r="EM188" s="90"/>
      <c r="EN188" s="90"/>
      <c r="EO188" s="90"/>
      <c r="EP188" s="90"/>
      <c r="EQ188" s="90"/>
      <c r="ER188" s="90"/>
      <c r="ES188" s="90"/>
      <c r="ET188" s="90"/>
      <c r="EU188" s="90"/>
      <c r="EV188" s="90"/>
      <c r="EW188" s="90"/>
      <c r="EX188" s="90"/>
      <c r="EY188" s="90"/>
      <c r="EZ188" s="90"/>
      <c r="FA188" s="90"/>
      <c r="FB188" s="90"/>
      <c r="FC188" s="90"/>
      <c r="FD188" s="90"/>
      <c r="FE188" s="90"/>
      <c r="FF188" s="90"/>
      <c r="FG188" s="90"/>
      <c r="FH188" s="90"/>
      <c r="FI188" s="90"/>
      <c r="FJ188" s="90"/>
      <c r="FK188" s="90"/>
      <c r="FL188" s="90"/>
      <c r="FM188" s="90"/>
      <c r="FN188" s="90"/>
      <c r="FO188" s="90"/>
      <c r="FP188" s="90"/>
      <c r="FQ188" s="90"/>
      <c r="FR188" s="90"/>
      <c r="FS188" s="90"/>
      <c r="FT188" s="90"/>
      <c r="FU188" s="90"/>
      <c r="FV188" s="90"/>
      <c r="FW188" s="90"/>
      <c r="FX188" s="90"/>
      <c r="FY188" s="90"/>
      <c r="FZ188" s="90"/>
      <c r="GA188" s="90"/>
      <c r="GB188" s="90"/>
      <c r="GC188" s="90"/>
      <c r="GD188" s="90"/>
      <c r="GE188" s="90"/>
      <c r="GF188" s="90"/>
      <c r="GG188" s="90"/>
      <c r="GH188" s="90"/>
      <c r="GI188" s="90"/>
      <c r="GJ188" s="90"/>
      <c r="GK188" s="90"/>
      <c r="GL188" s="90"/>
      <c r="GM188" s="90"/>
      <c r="GN188" s="90"/>
      <c r="GO188" s="90"/>
      <c r="GP188" s="90"/>
      <c r="GQ188" s="90"/>
      <c r="GR188" s="90"/>
      <c r="GS188" s="90"/>
      <c r="GT188" s="90"/>
      <c r="GU188" s="90"/>
      <c r="GV188" s="90"/>
      <c r="GW188" s="90"/>
      <c r="GX188" s="90"/>
      <c r="GY188" s="90"/>
      <c r="GZ188" s="90"/>
      <c r="HA188" s="90"/>
      <c r="HB188" s="90"/>
      <c r="HC188" s="90"/>
      <c r="HD188" s="90"/>
      <c r="HE188" s="90"/>
      <c r="HF188" s="90"/>
      <c r="HG188" s="90"/>
      <c r="HH188" s="90"/>
      <c r="HI188" s="90"/>
      <c r="HJ188" s="90"/>
      <c r="HK188" s="90"/>
      <c r="HL188" s="90"/>
      <c r="HM188" s="90"/>
      <c r="HN188" s="90"/>
      <c r="HO188" s="90"/>
      <c r="HP188" s="90"/>
      <c r="HQ188" s="90"/>
      <c r="HR188" s="90"/>
      <c r="HS188" s="90"/>
      <c r="HT188" s="90"/>
      <c r="HU188" s="90"/>
      <c r="HV188" s="90"/>
      <c r="HW188" s="90"/>
      <c r="HX188" s="90"/>
      <c r="HY188" s="90"/>
      <c r="HZ188" s="90"/>
      <c r="IA188" s="90"/>
      <c r="IB188" s="90"/>
      <c r="IC188" s="90"/>
      <c r="ID188" s="90"/>
      <c r="IE188" s="90"/>
      <c r="IF188" s="90"/>
      <c r="IG188" s="90"/>
      <c r="IH188" s="90"/>
      <c r="II188" s="90"/>
      <c r="IJ188" s="90"/>
      <c r="IK188" s="90"/>
      <c r="IL188" s="90"/>
      <c r="IM188" s="90"/>
      <c r="IN188" s="90"/>
      <c r="IO188" s="90"/>
      <c r="IP188" s="90"/>
      <c r="IQ188" s="90"/>
      <c r="IR188" s="90"/>
      <c r="IS188" s="90"/>
      <c r="IT188" s="90"/>
      <c r="IU188" s="90"/>
      <c r="IV188" s="90"/>
      <c r="IW188" s="90"/>
      <c r="IX188" s="90"/>
      <c r="IY188" s="90"/>
      <c r="IZ188" s="90"/>
      <c r="JA188" s="90"/>
      <c r="JB188" s="90"/>
      <c r="JC188" s="90"/>
      <c r="JD188" s="90"/>
      <c r="JE188" s="90"/>
      <c r="JF188" s="90"/>
      <c r="JG188" s="90"/>
      <c r="JH188" s="90"/>
      <c r="JI188" s="90"/>
      <c r="JJ188" s="90"/>
      <c r="JK188" s="90"/>
      <c r="JL188" s="90"/>
      <c r="JM188" s="90"/>
      <c r="JN188" s="90"/>
      <c r="JO188" s="90"/>
      <c r="JP188" s="90"/>
      <c r="JQ188" s="90"/>
      <c r="JR188" s="90"/>
      <c r="JS188" s="90"/>
      <c r="JT188" s="90"/>
      <c r="JU188" s="90"/>
      <c r="JV188" s="90"/>
      <c r="JW188" s="90"/>
      <c r="JX188" s="90"/>
      <c r="JY188" s="90"/>
      <c r="JZ188" s="90"/>
      <c r="KA188" s="90"/>
      <c r="KB188" s="90"/>
      <c r="KC188" s="90"/>
      <c r="KD188" s="90"/>
      <c r="KE188" s="90"/>
      <c r="KF188" s="90"/>
      <c r="KG188" s="90"/>
      <c r="KH188" s="90"/>
      <c r="KI188" s="90"/>
      <c r="KJ188" s="90"/>
      <c r="KK188" s="90"/>
      <c r="KL188" s="90"/>
      <c r="KM188" s="90"/>
      <c r="KN188" s="90"/>
      <c r="KO188" s="90"/>
      <c r="KP188" s="90"/>
      <c r="KQ188" s="90"/>
      <c r="KR188" s="90"/>
      <c r="KS188" s="90"/>
      <c r="KT188" s="90"/>
      <c r="KU188" s="90"/>
      <c r="KV188" s="90"/>
      <c r="KW188" s="90"/>
      <c r="KX188" s="90"/>
      <c r="KY188" s="90"/>
      <c r="KZ188" s="90"/>
      <c r="LA188" s="90"/>
      <c r="LB188" s="90"/>
      <c r="LC188" s="90"/>
      <c r="LD188" s="90"/>
      <c r="LE188" s="90"/>
      <c r="LF188" s="90"/>
      <c r="LG188" s="90"/>
      <c r="LH188" s="90"/>
      <c r="LI188" s="90"/>
      <c r="LJ188" s="90"/>
      <c r="LK188" s="90"/>
      <c r="LL188" s="90"/>
      <c r="LM188" s="90"/>
      <c r="LN188" s="90"/>
      <c r="LO188" s="90"/>
      <c r="LP188" s="90"/>
      <c r="LQ188" s="90"/>
      <c r="LR188" s="90"/>
      <c r="LS188" s="90"/>
      <c r="LT188" s="90"/>
      <c r="LU188" s="90"/>
      <c r="LV188" s="90"/>
      <c r="LW188" s="90"/>
      <c r="LX188" s="90"/>
      <c r="LY188" s="90"/>
      <c r="LZ188" s="90"/>
      <c r="MA188" s="90"/>
      <c r="MB188" s="90"/>
      <c r="MC188" s="90"/>
      <c r="MD188" s="90"/>
      <c r="ME188" s="90"/>
      <c r="MF188" s="90"/>
      <c r="MG188" s="90"/>
      <c r="MH188" s="90"/>
      <c r="MI188" s="90"/>
      <c r="MJ188" s="90"/>
      <c r="MK188" s="90"/>
      <c r="ML188" s="90"/>
      <c r="MM188" s="90"/>
      <c r="MN188" s="90"/>
      <c r="MO188" s="90"/>
      <c r="MP188" s="90"/>
      <c r="MQ188" s="90"/>
      <c r="MR188" s="90"/>
      <c r="MS188" s="90"/>
      <c r="MT188" s="90"/>
      <c r="MU188" s="90"/>
      <c r="MV188" s="90"/>
      <c r="MW188" s="90"/>
      <c r="MX188" s="90"/>
      <c r="MY188" s="90"/>
      <c r="MZ188" s="90"/>
      <c r="NA188" s="90"/>
      <c r="NB188" s="90"/>
      <c r="NC188" s="90"/>
      <c r="ND188" s="90"/>
      <c r="NE188" s="90"/>
      <c r="NF188" s="90"/>
      <c r="NG188" s="90"/>
      <c r="NH188" s="90"/>
      <c r="NI188" s="90"/>
      <c r="NJ188" s="90"/>
      <c r="NK188" s="90"/>
      <c r="NL188" s="90"/>
      <c r="NM188" s="90"/>
      <c r="NN188" s="90"/>
      <c r="NO188" s="90"/>
      <c r="NP188" s="90"/>
      <c r="NQ188" s="90"/>
      <c r="NR188" s="90"/>
      <c r="NS188" s="90"/>
      <c r="NT188" s="90"/>
      <c r="NU188" s="90"/>
      <c r="NV188" s="90"/>
      <c r="NW188" s="90"/>
      <c r="NX188" s="90"/>
      <c r="NY188" s="90"/>
      <c r="NZ188" s="90"/>
      <c r="OA188" s="90"/>
      <c r="OB188" s="90"/>
      <c r="OC188" s="90"/>
      <c r="OD188" s="90"/>
      <c r="OE188" s="90"/>
      <c r="OF188" s="90"/>
      <c r="OG188" s="90"/>
      <c r="OH188" s="90"/>
      <c r="OI188" s="90"/>
      <c r="OJ188" s="90"/>
      <c r="OK188" s="90"/>
      <c r="OL188" s="90"/>
      <c r="OM188" s="90"/>
      <c r="ON188" s="90"/>
      <c r="OO188" s="90"/>
      <c r="OP188" s="90"/>
      <c r="OQ188" s="90"/>
      <c r="OR188" s="90"/>
      <c r="OS188" s="90"/>
      <c r="OT188" s="90"/>
      <c r="OU188" s="90"/>
      <c r="OV188" s="90"/>
      <c r="OW188" s="90"/>
      <c r="OX188" s="90"/>
      <c r="OY188" s="90"/>
      <c r="OZ188" s="90"/>
      <c r="PA188" s="90"/>
      <c r="PB188" s="90"/>
      <c r="PC188" s="90"/>
      <c r="PD188" s="90"/>
      <c r="PE188" s="90"/>
      <c r="PF188" s="90"/>
      <c r="PG188" s="90"/>
      <c r="PH188" s="90"/>
      <c r="PI188" s="90"/>
      <c r="PJ188" s="90"/>
      <c r="PK188" s="90"/>
      <c r="PL188" s="90"/>
      <c r="PM188" s="90"/>
      <c r="PN188" s="90"/>
      <c r="PO188" s="90"/>
      <c r="PP188" s="90"/>
      <c r="PQ188" s="90"/>
      <c r="PR188" s="90"/>
      <c r="PS188" s="90"/>
      <c r="PT188" s="90"/>
      <c r="PU188" s="90"/>
      <c r="PV188" s="90"/>
      <c r="PW188" s="90"/>
      <c r="PX188" s="90"/>
      <c r="PY188" s="90"/>
      <c r="PZ188" s="90"/>
      <c r="QA188" s="90"/>
      <c r="QB188" s="90"/>
      <c r="QC188" s="90"/>
      <c r="QD188" s="90"/>
      <c r="QE188" s="90"/>
      <c r="QF188" s="90"/>
      <c r="QG188" s="90"/>
      <c r="QH188" s="90"/>
      <c r="QI188" s="90"/>
      <c r="QJ188" s="90"/>
      <c r="QK188" s="90"/>
      <c r="QL188" s="90"/>
      <c r="QM188" s="90"/>
      <c r="QN188" s="90"/>
      <c r="QO188" s="90"/>
      <c r="QP188" s="90"/>
      <c r="QQ188" s="90"/>
      <c r="QR188" s="90"/>
      <c r="QS188" s="90"/>
      <c r="QT188" s="90"/>
      <c r="QU188" s="90"/>
      <c r="QV188" s="90"/>
      <c r="QW188" s="90"/>
      <c r="QX188" s="90"/>
      <c r="QY188" s="90"/>
      <c r="QZ188" s="90"/>
      <c r="RA188" s="90"/>
      <c r="RB188" s="90"/>
      <c r="RC188" s="90"/>
      <c r="RD188" s="90"/>
      <c r="RE188" s="90"/>
      <c r="RF188" s="90"/>
      <c r="RG188" s="90"/>
      <c r="RH188" s="90"/>
      <c r="RI188" s="90"/>
      <c r="RJ188" s="90"/>
      <c r="RK188" s="90"/>
      <c r="RL188" s="90"/>
      <c r="RM188" s="90"/>
      <c r="RN188" s="90"/>
      <c r="RO188" s="90"/>
      <c r="RP188" s="90"/>
      <c r="RQ188" s="90"/>
      <c r="RR188" s="90"/>
      <c r="RS188" s="90"/>
      <c r="RT188" s="90"/>
      <c r="RU188" s="90"/>
      <c r="RV188" s="90"/>
      <c r="RW188" s="90"/>
      <c r="RX188" s="90"/>
      <c r="RY188" s="90"/>
      <c r="RZ188" s="90"/>
      <c r="SA188" s="90"/>
      <c r="SB188" s="90"/>
      <c r="SC188" s="90"/>
      <c r="SD188" s="90"/>
      <c r="SE188" s="90"/>
      <c r="SF188" s="90"/>
      <c r="SG188" s="90"/>
      <c r="SH188" s="90"/>
      <c r="SI188" s="90"/>
      <c r="SJ188" s="90"/>
      <c r="SK188" s="90"/>
      <c r="SL188" s="90"/>
      <c r="SM188" s="90"/>
      <c r="SN188" s="90"/>
      <c r="SO188" s="90"/>
      <c r="SP188" s="90"/>
      <c r="SQ188" s="90"/>
      <c r="SR188" s="90"/>
      <c r="SS188" s="90"/>
      <c r="ST188" s="90"/>
      <c r="SU188" s="90"/>
      <c r="SV188" s="90"/>
      <c r="SW188" s="90"/>
      <c r="SX188" s="90"/>
      <c r="SY188" s="90"/>
      <c r="SZ188" s="90"/>
      <c r="TA188" s="90"/>
      <c r="TB188" s="90"/>
      <c r="TC188" s="90"/>
      <c r="TD188" s="90"/>
      <c r="TE188" s="90"/>
      <c r="TF188" s="90"/>
      <c r="TG188" s="90"/>
      <c r="TH188" s="90"/>
      <c r="TI188" s="90"/>
      <c r="TJ188" s="90"/>
      <c r="TK188" s="90"/>
      <c r="TL188" s="90"/>
      <c r="TM188" s="90"/>
      <c r="TN188" s="90"/>
      <c r="TO188" s="90"/>
      <c r="TP188" s="90"/>
      <c r="TQ188" s="90"/>
      <c r="TR188" s="90"/>
      <c r="TS188" s="90"/>
      <c r="TT188" s="90"/>
      <c r="TU188" s="90"/>
      <c r="TV188" s="90"/>
      <c r="TW188" s="90"/>
      <c r="TX188" s="90"/>
      <c r="TY188" s="90"/>
      <c r="TZ188" s="90"/>
      <c r="UA188" s="90"/>
      <c r="UB188" s="90"/>
      <c r="UC188" s="90"/>
      <c r="UD188" s="90"/>
      <c r="UE188" s="90"/>
      <c r="UF188" s="90"/>
      <c r="UG188" s="90"/>
      <c r="UH188" s="90"/>
      <c r="UI188" s="90"/>
      <c r="UJ188" s="90"/>
      <c r="UK188" s="90"/>
      <c r="UL188" s="90"/>
      <c r="UM188" s="90"/>
      <c r="UN188" s="90"/>
      <c r="UO188" s="90"/>
      <c r="UP188" s="90"/>
      <c r="UQ188" s="90"/>
      <c r="UR188" s="90"/>
      <c r="US188" s="90"/>
      <c r="UT188" s="90"/>
      <c r="UU188" s="90"/>
      <c r="UV188" s="90"/>
      <c r="UW188" s="90"/>
      <c r="UX188" s="90"/>
      <c r="UY188" s="90"/>
      <c r="UZ188" s="90"/>
      <c r="VA188" s="90"/>
      <c r="VB188" s="90"/>
      <c r="VC188" s="90"/>
      <c r="VD188" s="90"/>
      <c r="VE188" s="90"/>
      <c r="VF188" s="90"/>
      <c r="VG188" s="90"/>
      <c r="VH188" s="90"/>
      <c r="VI188" s="90"/>
      <c r="VJ188" s="90"/>
      <c r="VK188" s="90"/>
      <c r="VL188" s="90"/>
      <c r="VM188" s="90"/>
      <c r="VN188" s="90"/>
      <c r="VO188" s="90"/>
      <c r="VP188" s="90"/>
      <c r="VQ188" s="90"/>
      <c r="VR188" s="90"/>
      <c r="VS188" s="90"/>
      <c r="VT188" s="90"/>
      <c r="VU188" s="90"/>
      <c r="VV188" s="90"/>
      <c r="VW188" s="90"/>
      <c r="VX188" s="90"/>
      <c r="VY188" s="90"/>
      <c r="VZ188" s="90"/>
      <c r="WA188" s="90"/>
      <c r="WB188" s="90"/>
      <c r="WC188" s="90"/>
      <c r="WD188" s="90"/>
      <c r="WE188" s="90"/>
      <c r="WF188" s="90"/>
      <c r="WG188" s="90"/>
      <c r="WH188" s="90"/>
      <c r="WI188" s="90"/>
      <c r="WJ188" s="90"/>
      <c r="WK188" s="90"/>
      <c r="WL188" s="90"/>
      <c r="WM188" s="90"/>
      <c r="WN188" s="90"/>
      <c r="WO188" s="90"/>
      <c r="WP188" s="90"/>
      <c r="WQ188" s="90"/>
      <c r="WR188" s="90"/>
      <c r="WS188" s="90"/>
      <c r="WT188" s="90"/>
      <c r="WU188" s="90"/>
      <c r="WV188" s="90"/>
      <c r="WW188" s="90"/>
      <c r="WX188" s="90"/>
      <c r="WY188" s="90"/>
      <c r="WZ188" s="90"/>
      <c r="XA188" s="90"/>
      <c r="XB188" s="90"/>
      <c r="XC188" s="90"/>
      <c r="XD188" s="90"/>
      <c r="XE188" s="90"/>
      <c r="XF188" s="90"/>
      <c r="XG188" s="90"/>
      <c r="XH188" s="90"/>
      <c r="XI188" s="90"/>
      <c r="XJ188" s="90"/>
      <c r="XK188" s="90"/>
      <c r="XL188" s="90"/>
      <c r="XM188" s="90"/>
      <c r="XN188" s="90"/>
      <c r="XO188" s="90"/>
      <c r="XP188" s="90"/>
      <c r="XQ188" s="90"/>
      <c r="XR188" s="90"/>
      <c r="XS188" s="90"/>
      <c r="XT188" s="90"/>
      <c r="XU188" s="90"/>
      <c r="XV188" s="90"/>
      <c r="XW188" s="90"/>
      <c r="XX188" s="90"/>
      <c r="XY188" s="90"/>
      <c r="XZ188" s="90"/>
      <c r="YA188" s="90"/>
      <c r="YB188" s="90"/>
      <c r="YC188" s="90"/>
      <c r="YD188" s="90"/>
      <c r="YE188" s="90"/>
      <c r="YF188" s="90"/>
      <c r="YG188" s="90"/>
      <c r="YH188" s="90"/>
      <c r="YI188" s="90"/>
      <c r="YJ188" s="90"/>
      <c r="YK188" s="90"/>
      <c r="YL188" s="90"/>
      <c r="YM188" s="90"/>
      <c r="YN188" s="90"/>
      <c r="YO188" s="90"/>
      <c r="YP188" s="90"/>
      <c r="YQ188" s="90"/>
      <c r="YR188" s="90"/>
      <c r="YS188" s="90"/>
      <c r="YT188" s="90"/>
      <c r="YU188" s="90"/>
      <c r="YV188" s="90"/>
      <c r="YW188" s="90"/>
      <c r="YX188" s="90"/>
      <c r="YY188" s="90"/>
      <c r="YZ188" s="90"/>
      <c r="ZA188" s="90"/>
      <c r="ZB188" s="90"/>
      <c r="ZC188" s="90"/>
      <c r="ZD188" s="90"/>
      <c r="ZE188" s="90"/>
      <c r="ZF188" s="90"/>
      <c r="ZG188" s="90"/>
      <c r="ZH188" s="90"/>
      <c r="ZI188" s="90"/>
      <c r="ZJ188" s="90"/>
      <c r="ZK188" s="90"/>
      <c r="ZL188" s="90"/>
      <c r="ZM188" s="90"/>
      <c r="ZN188" s="90"/>
      <c r="ZO188" s="90"/>
      <c r="ZP188" s="90"/>
      <c r="ZQ188" s="90"/>
      <c r="ZR188" s="90"/>
      <c r="ZS188" s="90"/>
      <c r="ZT188" s="90"/>
      <c r="ZU188" s="90"/>
      <c r="ZV188" s="90"/>
      <c r="ZW188" s="90"/>
      <c r="ZX188" s="90"/>
      <c r="ZY188" s="90"/>
      <c r="ZZ188" s="90"/>
      <c r="AAA188" s="90"/>
      <c r="AAB188" s="90"/>
      <c r="AAC188" s="90"/>
      <c r="AAD188" s="90"/>
      <c r="AAE188" s="90"/>
      <c r="AAF188" s="90"/>
      <c r="AAG188" s="90"/>
      <c r="AAH188" s="90"/>
      <c r="AAI188" s="90"/>
      <c r="AAJ188" s="90"/>
      <c r="AAK188" s="90"/>
      <c r="AAL188" s="90"/>
      <c r="AAM188" s="90"/>
      <c r="AAN188" s="90"/>
      <c r="AAO188" s="90"/>
      <c r="AAP188" s="90"/>
      <c r="AAQ188" s="90"/>
      <c r="AAR188" s="90"/>
      <c r="AAS188" s="90"/>
      <c r="AAT188" s="90"/>
      <c r="AAU188" s="90"/>
      <c r="AAV188" s="90"/>
      <c r="AAW188" s="90"/>
      <c r="AAX188" s="90"/>
      <c r="AAY188" s="90"/>
      <c r="AAZ188" s="90"/>
      <c r="ABA188" s="90"/>
      <c r="ABB188" s="90"/>
      <c r="ABC188" s="90"/>
      <c r="ABD188" s="90"/>
      <c r="ABE188" s="90"/>
      <c r="ABF188" s="90"/>
      <c r="ABG188" s="90"/>
      <c r="ABH188" s="90"/>
      <c r="ABI188" s="90"/>
      <c r="ABJ188" s="90"/>
      <c r="ABK188" s="90"/>
      <c r="ABL188" s="90"/>
      <c r="ABM188" s="90"/>
      <c r="ABN188" s="90"/>
      <c r="ABO188" s="90"/>
      <c r="ABP188" s="90"/>
      <c r="ABQ188" s="90"/>
      <c r="ABR188" s="90"/>
      <c r="ABS188" s="90"/>
      <c r="ABT188" s="90"/>
      <c r="ABU188" s="90"/>
      <c r="ABV188" s="90"/>
      <c r="ABW188" s="90"/>
      <c r="ABX188" s="90"/>
      <c r="ABY188" s="90"/>
      <c r="ABZ188" s="90"/>
      <c r="ACA188" s="90"/>
      <c r="ACB188" s="90"/>
      <c r="ACC188" s="90"/>
      <c r="ACD188" s="90"/>
      <c r="ACE188" s="90"/>
      <c r="ACF188" s="90"/>
      <c r="ACG188" s="90"/>
      <c r="ACH188" s="90"/>
      <c r="ACI188" s="90"/>
      <c r="ACJ188" s="90"/>
      <c r="ACK188" s="90"/>
      <c r="ACL188" s="90"/>
      <c r="ACM188" s="90"/>
      <c r="ACN188" s="90"/>
      <c r="ACO188" s="90"/>
      <c r="ACP188" s="90"/>
      <c r="ACQ188" s="90"/>
      <c r="ACR188" s="90"/>
      <c r="ACS188" s="90"/>
      <c r="ACT188" s="90"/>
      <c r="ACU188" s="90"/>
      <c r="ACV188" s="90"/>
      <c r="ACW188" s="90"/>
      <c r="ACX188" s="90"/>
      <c r="ACY188" s="90"/>
      <c r="ACZ188" s="90"/>
      <c r="ADA188" s="90"/>
      <c r="ADB188" s="90"/>
      <c r="ADC188" s="90"/>
      <c r="ADD188" s="90"/>
      <c r="ADE188" s="90"/>
      <c r="ADF188" s="90"/>
      <c r="ADG188" s="90"/>
      <c r="ADH188" s="90"/>
      <c r="ADI188" s="90"/>
      <c r="ADJ188" s="90"/>
      <c r="ADK188" s="90"/>
      <c r="ADL188" s="90"/>
      <c r="ADM188" s="90"/>
      <c r="ADN188" s="90"/>
      <c r="ADO188" s="90"/>
      <c r="ADP188" s="90"/>
      <c r="ADQ188" s="90"/>
      <c r="ADR188" s="90"/>
      <c r="ADS188" s="90"/>
      <c r="ADT188" s="90"/>
      <c r="ADU188" s="90"/>
      <c r="ADV188" s="90"/>
      <c r="ADW188" s="90"/>
      <c r="ADX188" s="90"/>
      <c r="ADY188" s="90"/>
      <c r="ADZ188" s="90"/>
      <c r="AEA188" s="90"/>
      <c r="AEB188" s="90"/>
      <c r="AEC188" s="90"/>
      <c r="AED188" s="90"/>
      <c r="AEE188" s="90"/>
      <c r="AEF188" s="90"/>
      <c r="AEG188" s="90"/>
      <c r="AEH188" s="90"/>
      <c r="AEI188" s="90"/>
      <c r="AEJ188" s="90"/>
      <c r="AEK188" s="90"/>
      <c r="AEL188" s="90"/>
      <c r="AEM188" s="90"/>
      <c r="AEN188" s="90"/>
      <c r="AEO188" s="90"/>
      <c r="AEP188" s="90"/>
      <c r="AEQ188" s="90"/>
      <c r="AER188" s="90"/>
      <c r="AES188" s="90"/>
      <c r="AET188" s="90"/>
      <c r="AEU188" s="90"/>
      <c r="AEV188" s="90"/>
      <c r="AEW188" s="90"/>
      <c r="AEX188" s="90"/>
      <c r="AEY188" s="90"/>
      <c r="AEZ188" s="90"/>
      <c r="AFA188" s="90"/>
      <c r="AFB188" s="90"/>
      <c r="AFC188" s="90"/>
      <c r="AFD188" s="90"/>
      <c r="AFE188" s="90"/>
      <c r="AFF188" s="90"/>
      <c r="AFG188" s="90"/>
      <c r="AFH188" s="90"/>
      <c r="AFI188" s="90"/>
      <c r="AFJ188" s="90"/>
      <c r="AFK188" s="90"/>
      <c r="AFL188" s="90"/>
      <c r="AFM188" s="90"/>
      <c r="AFN188" s="90"/>
      <c r="AFO188" s="90"/>
      <c r="AFP188" s="90"/>
      <c r="AFQ188" s="90"/>
      <c r="AFR188" s="90"/>
      <c r="AFS188" s="90"/>
      <c r="AFT188" s="90"/>
      <c r="AFU188" s="90"/>
      <c r="AFV188" s="90"/>
      <c r="AFW188" s="90"/>
      <c r="AFX188" s="90"/>
      <c r="AFY188" s="90"/>
      <c r="AFZ188" s="90"/>
      <c r="AGA188" s="90"/>
      <c r="AGB188" s="90"/>
      <c r="AGC188" s="90"/>
      <c r="AGD188" s="90"/>
      <c r="AGE188" s="90"/>
      <c r="AGF188" s="90"/>
      <c r="AGG188" s="90"/>
      <c r="AGH188" s="90"/>
      <c r="AGI188" s="90"/>
      <c r="AGJ188" s="90"/>
      <c r="AGK188" s="90"/>
      <c r="AGL188" s="90"/>
      <c r="AGM188" s="90"/>
      <c r="AGN188" s="90"/>
      <c r="AGO188" s="90"/>
      <c r="AGP188" s="90"/>
      <c r="AGQ188" s="90"/>
      <c r="AGR188" s="90"/>
      <c r="AGS188" s="90"/>
      <c r="AGT188" s="90"/>
      <c r="AGU188" s="90"/>
      <c r="AGV188" s="90"/>
      <c r="AGW188" s="90"/>
      <c r="AGX188" s="90"/>
      <c r="AGY188" s="90"/>
      <c r="AGZ188" s="90"/>
      <c r="AHA188" s="90"/>
      <c r="AHB188" s="90"/>
      <c r="AHC188" s="90"/>
      <c r="AHD188" s="90"/>
      <c r="AHE188" s="90"/>
      <c r="AHF188" s="90"/>
      <c r="AHG188" s="90"/>
      <c r="AHH188" s="90"/>
      <c r="AHI188" s="90"/>
      <c r="AHJ188" s="90"/>
      <c r="AHK188" s="90"/>
      <c r="AHL188" s="90"/>
      <c r="AHM188" s="90"/>
      <c r="AHN188" s="90"/>
      <c r="AHO188" s="90"/>
      <c r="AHP188" s="90"/>
      <c r="AHQ188" s="90"/>
      <c r="AHR188" s="90"/>
      <c r="AHS188" s="90"/>
      <c r="AHT188" s="90"/>
      <c r="AHU188" s="90"/>
      <c r="AHV188" s="90"/>
      <c r="AHW188" s="90"/>
      <c r="AHX188" s="90"/>
      <c r="AHY188" s="90"/>
      <c r="AHZ188" s="90"/>
      <c r="AIA188" s="90"/>
      <c r="AIB188" s="90"/>
      <c r="AIC188" s="90"/>
      <c r="AID188" s="90"/>
      <c r="AIE188" s="90"/>
      <c r="AIF188" s="90"/>
      <c r="AIG188" s="90"/>
      <c r="AIH188" s="90"/>
      <c r="AII188" s="90"/>
      <c r="AIJ188" s="90"/>
      <c r="AIK188" s="90"/>
      <c r="AIL188" s="90"/>
      <c r="AIM188" s="90"/>
      <c r="AIN188" s="90"/>
      <c r="AIO188" s="90"/>
      <c r="AIP188" s="90"/>
      <c r="AIQ188" s="90"/>
      <c r="AIR188" s="90"/>
      <c r="AIS188" s="90"/>
      <c r="AIT188" s="90"/>
      <c r="AIU188" s="90"/>
      <c r="AIV188" s="90"/>
      <c r="AIW188" s="90"/>
      <c r="AIX188" s="90"/>
      <c r="AIY188" s="90"/>
      <c r="AIZ188" s="90"/>
      <c r="AJA188" s="90"/>
      <c r="AJB188" s="90"/>
      <c r="AJC188" s="90"/>
      <c r="AJD188" s="90"/>
      <c r="AJE188" s="90"/>
      <c r="AJF188" s="90"/>
      <c r="AJG188" s="90"/>
      <c r="AJH188" s="90"/>
      <c r="AJI188" s="90"/>
      <c r="AJJ188" s="90"/>
      <c r="AJK188" s="90"/>
      <c r="AJL188" s="90"/>
      <c r="AJM188" s="90"/>
      <c r="AJN188" s="90"/>
      <c r="AJO188" s="90"/>
      <c r="AJP188" s="90"/>
      <c r="AJQ188" s="90"/>
      <c r="AJR188" s="90"/>
      <c r="AJS188" s="90"/>
      <c r="AJT188" s="90"/>
      <c r="AJU188" s="90"/>
      <c r="AJV188" s="90"/>
      <c r="AJW188" s="90"/>
      <c r="AJX188" s="90"/>
      <c r="AJY188" s="90"/>
      <c r="AJZ188" s="90"/>
      <c r="AKA188" s="90"/>
      <c r="AKB188" s="90"/>
      <c r="AKC188" s="90"/>
      <c r="AKD188" s="90"/>
      <c r="AKE188" s="90"/>
      <c r="AKF188" s="90"/>
      <c r="AKG188" s="90"/>
      <c r="AKH188" s="90"/>
      <c r="AKI188" s="90"/>
      <c r="AKJ188" s="90"/>
      <c r="AKK188" s="90"/>
      <c r="AKL188" s="90"/>
      <c r="AKM188" s="90"/>
      <c r="AKN188" s="90"/>
      <c r="AKO188" s="90"/>
      <c r="AKP188" s="90"/>
      <c r="AKQ188" s="90"/>
      <c r="AKR188" s="90"/>
      <c r="AKS188" s="90"/>
      <c r="AKT188" s="90"/>
      <c r="AKU188" s="90"/>
      <c r="AKV188" s="90"/>
      <c r="AKW188" s="90"/>
      <c r="AKX188" s="90"/>
      <c r="AKY188" s="90"/>
      <c r="AKZ188" s="90"/>
      <c r="ALA188" s="90"/>
      <c r="ALB188" s="90"/>
      <c r="ALC188" s="90"/>
      <c r="ALD188" s="90"/>
      <c r="ALE188" s="90"/>
      <c r="ALF188" s="90"/>
      <c r="ALG188" s="90"/>
      <c r="ALH188" s="90"/>
      <c r="ALI188" s="90"/>
      <c r="ALJ188" s="90"/>
      <c r="ALK188" s="90"/>
      <c r="ALL188" s="90"/>
      <c r="ALM188" s="90"/>
      <c r="ALN188" s="90"/>
      <c r="ALO188" s="90"/>
      <c r="ALP188" s="90"/>
      <c r="ALQ188" s="90"/>
      <c r="ALR188" s="90"/>
      <c r="ALS188" s="90"/>
      <c r="ALT188" s="90"/>
      <c r="ALU188" s="90"/>
      <c r="ALV188" s="90"/>
      <c r="ALW188" s="90"/>
      <c r="ALX188" s="90"/>
      <c r="ALY188" s="90"/>
      <c r="ALZ188" s="90"/>
      <c r="AMA188" s="90"/>
      <c r="AMB188" s="90"/>
      <c r="AMC188" s="90"/>
      <c r="AMD188" s="90"/>
      <c r="AME188" s="90"/>
      <c r="AMF188" s="90"/>
      <c r="AMG188" s="90"/>
      <c r="AMH188" s="90"/>
      <c r="AMI188" s="90"/>
      <c r="AMJ188" s="90"/>
    </row>
    <row r="189" spans="1:1024" x14ac:dyDescent="0.25">
      <c r="A189" s="104">
        <v>44194</v>
      </c>
      <c r="B189" s="101">
        <v>0.5</v>
      </c>
      <c r="C189" s="103">
        <v>15424</v>
      </c>
      <c r="D189" s="179"/>
      <c r="E189" s="179"/>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c r="AG189" s="90"/>
      <c r="AH189" s="90"/>
      <c r="AI189" s="90"/>
      <c r="AJ189" s="90"/>
      <c r="AK189" s="90"/>
      <c r="AL189" s="90"/>
      <c r="AM189" s="90"/>
      <c r="AN189" s="90"/>
      <c r="AO189" s="90"/>
      <c r="AP189" s="90"/>
      <c r="AQ189" s="90"/>
      <c r="AR189" s="90"/>
      <c r="AS189" s="90"/>
      <c r="AT189" s="90"/>
      <c r="AU189" s="90"/>
      <c r="AV189" s="90"/>
      <c r="AW189" s="90"/>
      <c r="AX189" s="90"/>
      <c r="AY189" s="90"/>
      <c r="AZ189" s="90"/>
      <c r="BA189" s="90"/>
      <c r="BB189" s="90"/>
      <c r="BC189" s="90"/>
      <c r="BD189" s="90"/>
      <c r="BE189" s="90"/>
      <c r="BF189" s="90"/>
      <c r="BG189" s="90"/>
      <c r="BH189" s="90"/>
      <c r="BI189" s="90"/>
      <c r="BJ189" s="90"/>
      <c r="BK189" s="90"/>
      <c r="BL189" s="90"/>
      <c r="BM189" s="90"/>
      <c r="BN189" s="90"/>
      <c r="BO189" s="90"/>
      <c r="BP189" s="90"/>
      <c r="BQ189" s="90"/>
      <c r="BR189" s="90"/>
      <c r="BS189" s="90"/>
      <c r="BT189" s="90"/>
      <c r="BU189" s="90"/>
      <c r="BV189" s="90"/>
      <c r="BW189" s="90"/>
      <c r="BX189" s="90"/>
      <c r="BY189" s="90"/>
      <c r="BZ189" s="90"/>
      <c r="CA189" s="90"/>
      <c r="CB189" s="90"/>
      <c r="CC189" s="90"/>
      <c r="CD189" s="90"/>
      <c r="CE189" s="90"/>
      <c r="CF189" s="90"/>
      <c r="CG189" s="90"/>
      <c r="CH189" s="90"/>
      <c r="CI189" s="90"/>
      <c r="CJ189" s="90"/>
      <c r="CK189" s="90"/>
      <c r="CL189" s="90"/>
      <c r="CM189" s="90"/>
      <c r="CN189" s="90"/>
      <c r="CO189" s="90"/>
      <c r="CP189" s="90"/>
      <c r="CQ189" s="90"/>
      <c r="CR189" s="90"/>
      <c r="CS189" s="90"/>
      <c r="CT189" s="90"/>
      <c r="CU189" s="90"/>
      <c r="CV189" s="90"/>
      <c r="CW189" s="90"/>
      <c r="CX189" s="90"/>
      <c r="CY189" s="90"/>
      <c r="CZ189" s="90"/>
      <c r="DA189" s="90"/>
      <c r="DB189" s="90"/>
      <c r="DC189" s="90"/>
      <c r="DD189" s="90"/>
      <c r="DE189" s="90"/>
      <c r="DF189" s="90"/>
      <c r="DG189" s="90"/>
      <c r="DH189" s="90"/>
      <c r="DI189" s="90"/>
      <c r="DJ189" s="90"/>
      <c r="DK189" s="90"/>
      <c r="DL189" s="90"/>
      <c r="DM189" s="90"/>
      <c r="DN189" s="90"/>
      <c r="DO189" s="90"/>
      <c r="DP189" s="90"/>
      <c r="DQ189" s="90"/>
      <c r="DR189" s="90"/>
      <c r="DS189" s="90"/>
      <c r="DT189" s="90"/>
      <c r="DU189" s="90"/>
      <c r="DV189" s="90"/>
      <c r="DW189" s="90"/>
      <c r="DX189" s="90"/>
      <c r="DY189" s="90"/>
      <c r="DZ189" s="90"/>
      <c r="EA189" s="90"/>
      <c r="EB189" s="90"/>
      <c r="EC189" s="90"/>
      <c r="ED189" s="90"/>
      <c r="EE189" s="90"/>
      <c r="EF189" s="90"/>
      <c r="EG189" s="90"/>
      <c r="EH189" s="90"/>
      <c r="EI189" s="90"/>
      <c r="EJ189" s="90"/>
      <c r="EK189" s="90"/>
      <c r="EL189" s="90"/>
      <c r="EM189" s="90"/>
      <c r="EN189" s="90"/>
      <c r="EO189" s="90"/>
      <c r="EP189" s="90"/>
      <c r="EQ189" s="90"/>
      <c r="ER189" s="90"/>
      <c r="ES189" s="90"/>
      <c r="ET189" s="90"/>
      <c r="EU189" s="90"/>
      <c r="EV189" s="90"/>
      <c r="EW189" s="90"/>
      <c r="EX189" s="90"/>
      <c r="EY189" s="90"/>
      <c r="EZ189" s="90"/>
      <c r="FA189" s="90"/>
      <c r="FB189" s="90"/>
      <c r="FC189" s="90"/>
      <c r="FD189" s="90"/>
      <c r="FE189" s="90"/>
      <c r="FF189" s="90"/>
      <c r="FG189" s="90"/>
      <c r="FH189" s="90"/>
      <c r="FI189" s="90"/>
      <c r="FJ189" s="90"/>
      <c r="FK189" s="90"/>
      <c r="FL189" s="90"/>
      <c r="FM189" s="90"/>
      <c r="FN189" s="90"/>
      <c r="FO189" s="90"/>
      <c r="FP189" s="90"/>
      <c r="FQ189" s="90"/>
      <c r="FR189" s="90"/>
      <c r="FS189" s="90"/>
      <c r="FT189" s="90"/>
      <c r="FU189" s="90"/>
      <c r="FV189" s="90"/>
      <c r="FW189" s="90"/>
      <c r="FX189" s="90"/>
      <c r="FY189" s="90"/>
      <c r="FZ189" s="90"/>
      <c r="GA189" s="90"/>
      <c r="GB189" s="90"/>
      <c r="GC189" s="90"/>
      <c r="GD189" s="90"/>
      <c r="GE189" s="90"/>
      <c r="GF189" s="90"/>
      <c r="GG189" s="90"/>
      <c r="GH189" s="90"/>
      <c r="GI189" s="90"/>
      <c r="GJ189" s="90"/>
      <c r="GK189" s="90"/>
      <c r="GL189" s="90"/>
      <c r="GM189" s="90"/>
      <c r="GN189" s="90"/>
      <c r="GO189" s="90"/>
      <c r="GP189" s="90"/>
      <c r="GQ189" s="90"/>
      <c r="GR189" s="90"/>
      <c r="GS189" s="90"/>
      <c r="GT189" s="90"/>
      <c r="GU189" s="90"/>
      <c r="GV189" s="90"/>
      <c r="GW189" s="90"/>
      <c r="GX189" s="90"/>
      <c r="GY189" s="90"/>
      <c r="GZ189" s="90"/>
      <c r="HA189" s="90"/>
      <c r="HB189" s="90"/>
      <c r="HC189" s="90"/>
      <c r="HD189" s="90"/>
      <c r="HE189" s="90"/>
      <c r="HF189" s="90"/>
      <c r="HG189" s="90"/>
      <c r="HH189" s="90"/>
      <c r="HI189" s="90"/>
      <c r="HJ189" s="90"/>
      <c r="HK189" s="90"/>
      <c r="HL189" s="90"/>
      <c r="HM189" s="90"/>
      <c r="HN189" s="90"/>
      <c r="HO189" s="90"/>
      <c r="HP189" s="90"/>
      <c r="HQ189" s="90"/>
      <c r="HR189" s="90"/>
      <c r="HS189" s="90"/>
      <c r="HT189" s="90"/>
      <c r="HU189" s="90"/>
      <c r="HV189" s="90"/>
      <c r="HW189" s="90"/>
      <c r="HX189" s="90"/>
      <c r="HY189" s="90"/>
      <c r="HZ189" s="90"/>
      <c r="IA189" s="90"/>
      <c r="IB189" s="90"/>
      <c r="IC189" s="90"/>
      <c r="ID189" s="90"/>
      <c r="IE189" s="90"/>
      <c r="IF189" s="90"/>
      <c r="IG189" s="90"/>
      <c r="IH189" s="90"/>
      <c r="II189" s="90"/>
      <c r="IJ189" s="90"/>
      <c r="IK189" s="90"/>
      <c r="IL189" s="90"/>
      <c r="IM189" s="90"/>
      <c r="IN189" s="90"/>
      <c r="IO189" s="90"/>
      <c r="IP189" s="90"/>
      <c r="IQ189" s="90"/>
      <c r="IR189" s="90"/>
      <c r="IS189" s="90"/>
      <c r="IT189" s="90"/>
      <c r="IU189" s="90"/>
      <c r="IV189" s="90"/>
      <c r="IW189" s="90"/>
      <c r="IX189" s="90"/>
      <c r="IY189" s="90"/>
      <c r="IZ189" s="90"/>
      <c r="JA189" s="90"/>
      <c r="JB189" s="90"/>
      <c r="JC189" s="90"/>
      <c r="JD189" s="90"/>
      <c r="JE189" s="90"/>
      <c r="JF189" s="90"/>
      <c r="JG189" s="90"/>
      <c r="JH189" s="90"/>
      <c r="JI189" s="90"/>
      <c r="JJ189" s="90"/>
      <c r="JK189" s="90"/>
      <c r="JL189" s="90"/>
      <c r="JM189" s="90"/>
      <c r="JN189" s="90"/>
      <c r="JO189" s="90"/>
      <c r="JP189" s="90"/>
      <c r="JQ189" s="90"/>
      <c r="JR189" s="90"/>
      <c r="JS189" s="90"/>
      <c r="JT189" s="90"/>
      <c r="JU189" s="90"/>
      <c r="JV189" s="90"/>
      <c r="JW189" s="90"/>
      <c r="JX189" s="90"/>
      <c r="JY189" s="90"/>
      <c r="JZ189" s="90"/>
      <c r="KA189" s="90"/>
      <c r="KB189" s="90"/>
      <c r="KC189" s="90"/>
      <c r="KD189" s="90"/>
      <c r="KE189" s="90"/>
      <c r="KF189" s="90"/>
      <c r="KG189" s="90"/>
      <c r="KH189" s="90"/>
      <c r="KI189" s="90"/>
      <c r="KJ189" s="90"/>
      <c r="KK189" s="90"/>
      <c r="KL189" s="90"/>
      <c r="KM189" s="90"/>
      <c r="KN189" s="90"/>
      <c r="KO189" s="90"/>
      <c r="KP189" s="90"/>
      <c r="KQ189" s="90"/>
      <c r="KR189" s="90"/>
      <c r="KS189" s="90"/>
      <c r="KT189" s="90"/>
      <c r="KU189" s="90"/>
      <c r="KV189" s="90"/>
      <c r="KW189" s="90"/>
      <c r="KX189" s="90"/>
      <c r="KY189" s="90"/>
      <c r="KZ189" s="90"/>
      <c r="LA189" s="90"/>
      <c r="LB189" s="90"/>
      <c r="LC189" s="90"/>
      <c r="LD189" s="90"/>
      <c r="LE189" s="90"/>
      <c r="LF189" s="90"/>
      <c r="LG189" s="90"/>
      <c r="LH189" s="90"/>
      <c r="LI189" s="90"/>
      <c r="LJ189" s="90"/>
      <c r="LK189" s="90"/>
      <c r="LL189" s="90"/>
      <c r="LM189" s="90"/>
      <c r="LN189" s="90"/>
      <c r="LO189" s="90"/>
      <c r="LP189" s="90"/>
      <c r="LQ189" s="90"/>
      <c r="LR189" s="90"/>
      <c r="LS189" s="90"/>
      <c r="LT189" s="90"/>
      <c r="LU189" s="90"/>
      <c r="LV189" s="90"/>
      <c r="LW189" s="90"/>
      <c r="LX189" s="90"/>
      <c r="LY189" s="90"/>
      <c r="LZ189" s="90"/>
      <c r="MA189" s="90"/>
      <c r="MB189" s="90"/>
      <c r="MC189" s="90"/>
      <c r="MD189" s="90"/>
      <c r="ME189" s="90"/>
      <c r="MF189" s="90"/>
      <c r="MG189" s="90"/>
      <c r="MH189" s="90"/>
      <c r="MI189" s="90"/>
      <c r="MJ189" s="90"/>
      <c r="MK189" s="90"/>
      <c r="ML189" s="90"/>
      <c r="MM189" s="90"/>
      <c r="MN189" s="90"/>
      <c r="MO189" s="90"/>
      <c r="MP189" s="90"/>
      <c r="MQ189" s="90"/>
      <c r="MR189" s="90"/>
      <c r="MS189" s="90"/>
      <c r="MT189" s="90"/>
      <c r="MU189" s="90"/>
      <c r="MV189" s="90"/>
      <c r="MW189" s="90"/>
      <c r="MX189" s="90"/>
      <c r="MY189" s="90"/>
      <c r="MZ189" s="90"/>
      <c r="NA189" s="90"/>
      <c r="NB189" s="90"/>
      <c r="NC189" s="90"/>
      <c r="ND189" s="90"/>
      <c r="NE189" s="90"/>
      <c r="NF189" s="90"/>
      <c r="NG189" s="90"/>
      <c r="NH189" s="90"/>
      <c r="NI189" s="90"/>
      <c r="NJ189" s="90"/>
      <c r="NK189" s="90"/>
      <c r="NL189" s="90"/>
      <c r="NM189" s="90"/>
      <c r="NN189" s="90"/>
      <c r="NO189" s="90"/>
      <c r="NP189" s="90"/>
      <c r="NQ189" s="90"/>
      <c r="NR189" s="90"/>
      <c r="NS189" s="90"/>
      <c r="NT189" s="90"/>
      <c r="NU189" s="90"/>
      <c r="NV189" s="90"/>
      <c r="NW189" s="90"/>
      <c r="NX189" s="90"/>
      <c r="NY189" s="90"/>
      <c r="NZ189" s="90"/>
      <c r="OA189" s="90"/>
      <c r="OB189" s="90"/>
      <c r="OC189" s="90"/>
      <c r="OD189" s="90"/>
      <c r="OE189" s="90"/>
      <c r="OF189" s="90"/>
      <c r="OG189" s="90"/>
      <c r="OH189" s="90"/>
      <c r="OI189" s="90"/>
      <c r="OJ189" s="90"/>
      <c r="OK189" s="90"/>
      <c r="OL189" s="90"/>
      <c r="OM189" s="90"/>
      <c r="ON189" s="90"/>
      <c r="OO189" s="90"/>
      <c r="OP189" s="90"/>
      <c r="OQ189" s="90"/>
      <c r="OR189" s="90"/>
      <c r="OS189" s="90"/>
      <c r="OT189" s="90"/>
      <c r="OU189" s="90"/>
      <c r="OV189" s="90"/>
      <c r="OW189" s="90"/>
      <c r="OX189" s="90"/>
      <c r="OY189" s="90"/>
      <c r="OZ189" s="90"/>
      <c r="PA189" s="90"/>
      <c r="PB189" s="90"/>
      <c r="PC189" s="90"/>
      <c r="PD189" s="90"/>
      <c r="PE189" s="90"/>
      <c r="PF189" s="90"/>
      <c r="PG189" s="90"/>
      <c r="PH189" s="90"/>
      <c r="PI189" s="90"/>
      <c r="PJ189" s="90"/>
      <c r="PK189" s="90"/>
      <c r="PL189" s="90"/>
      <c r="PM189" s="90"/>
      <c r="PN189" s="90"/>
      <c r="PO189" s="90"/>
      <c r="PP189" s="90"/>
      <c r="PQ189" s="90"/>
      <c r="PR189" s="90"/>
      <c r="PS189" s="90"/>
      <c r="PT189" s="90"/>
      <c r="PU189" s="90"/>
      <c r="PV189" s="90"/>
      <c r="PW189" s="90"/>
      <c r="PX189" s="90"/>
      <c r="PY189" s="90"/>
      <c r="PZ189" s="90"/>
      <c r="QA189" s="90"/>
      <c r="QB189" s="90"/>
      <c r="QC189" s="90"/>
      <c r="QD189" s="90"/>
      <c r="QE189" s="90"/>
      <c r="QF189" s="90"/>
      <c r="QG189" s="90"/>
      <c r="QH189" s="90"/>
      <c r="QI189" s="90"/>
      <c r="QJ189" s="90"/>
      <c r="QK189" s="90"/>
      <c r="QL189" s="90"/>
      <c r="QM189" s="90"/>
      <c r="QN189" s="90"/>
      <c r="QO189" s="90"/>
      <c r="QP189" s="90"/>
      <c r="QQ189" s="90"/>
      <c r="QR189" s="90"/>
      <c r="QS189" s="90"/>
      <c r="QT189" s="90"/>
      <c r="QU189" s="90"/>
      <c r="QV189" s="90"/>
      <c r="QW189" s="90"/>
      <c r="QX189" s="90"/>
      <c r="QY189" s="90"/>
      <c r="QZ189" s="90"/>
      <c r="RA189" s="90"/>
      <c r="RB189" s="90"/>
      <c r="RC189" s="90"/>
      <c r="RD189" s="90"/>
      <c r="RE189" s="90"/>
      <c r="RF189" s="90"/>
      <c r="RG189" s="90"/>
      <c r="RH189" s="90"/>
      <c r="RI189" s="90"/>
      <c r="RJ189" s="90"/>
      <c r="RK189" s="90"/>
      <c r="RL189" s="90"/>
      <c r="RM189" s="90"/>
      <c r="RN189" s="90"/>
      <c r="RO189" s="90"/>
      <c r="RP189" s="90"/>
      <c r="RQ189" s="90"/>
      <c r="RR189" s="90"/>
      <c r="RS189" s="90"/>
      <c r="RT189" s="90"/>
      <c r="RU189" s="90"/>
      <c r="RV189" s="90"/>
      <c r="RW189" s="90"/>
      <c r="RX189" s="90"/>
      <c r="RY189" s="90"/>
      <c r="RZ189" s="90"/>
      <c r="SA189" s="90"/>
      <c r="SB189" s="90"/>
      <c r="SC189" s="90"/>
      <c r="SD189" s="90"/>
      <c r="SE189" s="90"/>
      <c r="SF189" s="90"/>
      <c r="SG189" s="90"/>
      <c r="SH189" s="90"/>
      <c r="SI189" s="90"/>
      <c r="SJ189" s="90"/>
      <c r="SK189" s="90"/>
      <c r="SL189" s="90"/>
      <c r="SM189" s="90"/>
      <c r="SN189" s="90"/>
      <c r="SO189" s="90"/>
      <c r="SP189" s="90"/>
      <c r="SQ189" s="90"/>
      <c r="SR189" s="90"/>
      <c r="SS189" s="90"/>
      <c r="ST189" s="90"/>
      <c r="SU189" s="90"/>
      <c r="SV189" s="90"/>
      <c r="SW189" s="90"/>
      <c r="SX189" s="90"/>
      <c r="SY189" s="90"/>
      <c r="SZ189" s="90"/>
      <c r="TA189" s="90"/>
      <c r="TB189" s="90"/>
      <c r="TC189" s="90"/>
      <c r="TD189" s="90"/>
      <c r="TE189" s="90"/>
      <c r="TF189" s="90"/>
      <c r="TG189" s="90"/>
      <c r="TH189" s="90"/>
      <c r="TI189" s="90"/>
      <c r="TJ189" s="90"/>
      <c r="TK189" s="90"/>
      <c r="TL189" s="90"/>
      <c r="TM189" s="90"/>
      <c r="TN189" s="90"/>
      <c r="TO189" s="90"/>
      <c r="TP189" s="90"/>
      <c r="TQ189" s="90"/>
      <c r="TR189" s="90"/>
      <c r="TS189" s="90"/>
      <c r="TT189" s="90"/>
      <c r="TU189" s="90"/>
      <c r="TV189" s="90"/>
      <c r="TW189" s="90"/>
      <c r="TX189" s="90"/>
      <c r="TY189" s="90"/>
      <c r="TZ189" s="90"/>
      <c r="UA189" s="90"/>
      <c r="UB189" s="90"/>
      <c r="UC189" s="90"/>
      <c r="UD189" s="90"/>
      <c r="UE189" s="90"/>
      <c r="UF189" s="90"/>
      <c r="UG189" s="90"/>
      <c r="UH189" s="90"/>
      <c r="UI189" s="90"/>
      <c r="UJ189" s="90"/>
      <c r="UK189" s="90"/>
      <c r="UL189" s="90"/>
      <c r="UM189" s="90"/>
      <c r="UN189" s="90"/>
      <c r="UO189" s="90"/>
      <c r="UP189" s="90"/>
      <c r="UQ189" s="90"/>
      <c r="UR189" s="90"/>
      <c r="US189" s="90"/>
      <c r="UT189" s="90"/>
      <c r="UU189" s="90"/>
      <c r="UV189" s="90"/>
      <c r="UW189" s="90"/>
      <c r="UX189" s="90"/>
      <c r="UY189" s="90"/>
      <c r="UZ189" s="90"/>
      <c r="VA189" s="90"/>
      <c r="VB189" s="90"/>
      <c r="VC189" s="90"/>
      <c r="VD189" s="90"/>
      <c r="VE189" s="90"/>
      <c r="VF189" s="90"/>
      <c r="VG189" s="90"/>
      <c r="VH189" s="90"/>
      <c r="VI189" s="90"/>
      <c r="VJ189" s="90"/>
      <c r="VK189" s="90"/>
      <c r="VL189" s="90"/>
      <c r="VM189" s="90"/>
      <c r="VN189" s="90"/>
      <c r="VO189" s="90"/>
      <c r="VP189" s="90"/>
      <c r="VQ189" s="90"/>
      <c r="VR189" s="90"/>
      <c r="VS189" s="90"/>
      <c r="VT189" s="90"/>
      <c r="VU189" s="90"/>
      <c r="VV189" s="90"/>
      <c r="VW189" s="90"/>
      <c r="VX189" s="90"/>
      <c r="VY189" s="90"/>
      <c r="VZ189" s="90"/>
      <c r="WA189" s="90"/>
      <c r="WB189" s="90"/>
      <c r="WC189" s="90"/>
      <c r="WD189" s="90"/>
      <c r="WE189" s="90"/>
      <c r="WF189" s="90"/>
      <c r="WG189" s="90"/>
      <c r="WH189" s="90"/>
      <c r="WI189" s="90"/>
      <c r="WJ189" s="90"/>
      <c r="WK189" s="90"/>
      <c r="WL189" s="90"/>
      <c r="WM189" s="90"/>
      <c r="WN189" s="90"/>
      <c r="WO189" s="90"/>
      <c r="WP189" s="90"/>
      <c r="WQ189" s="90"/>
      <c r="WR189" s="90"/>
      <c r="WS189" s="90"/>
      <c r="WT189" s="90"/>
      <c r="WU189" s="90"/>
      <c r="WV189" s="90"/>
      <c r="WW189" s="90"/>
      <c r="WX189" s="90"/>
      <c r="WY189" s="90"/>
      <c r="WZ189" s="90"/>
      <c r="XA189" s="90"/>
      <c r="XB189" s="90"/>
      <c r="XC189" s="90"/>
      <c r="XD189" s="90"/>
      <c r="XE189" s="90"/>
      <c r="XF189" s="90"/>
      <c r="XG189" s="90"/>
      <c r="XH189" s="90"/>
      <c r="XI189" s="90"/>
      <c r="XJ189" s="90"/>
      <c r="XK189" s="90"/>
      <c r="XL189" s="90"/>
      <c r="XM189" s="90"/>
      <c r="XN189" s="90"/>
      <c r="XO189" s="90"/>
      <c r="XP189" s="90"/>
      <c r="XQ189" s="90"/>
      <c r="XR189" s="90"/>
      <c r="XS189" s="90"/>
      <c r="XT189" s="90"/>
      <c r="XU189" s="90"/>
      <c r="XV189" s="90"/>
      <c r="XW189" s="90"/>
      <c r="XX189" s="90"/>
      <c r="XY189" s="90"/>
      <c r="XZ189" s="90"/>
      <c r="YA189" s="90"/>
      <c r="YB189" s="90"/>
      <c r="YC189" s="90"/>
      <c r="YD189" s="90"/>
      <c r="YE189" s="90"/>
      <c r="YF189" s="90"/>
      <c r="YG189" s="90"/>
      <c r="YH189" s="90"/>
      <c r="YI189" s="90"/>
      <c r="YJ189" s="90"/>
      <c r="YK189" s="90"/>
      <c r="YL189" s="90"/>
      <c r="YM189" s="90"/>
      <c r="YN189" s="90"/>
      <c r="YO189" s="90"/>
      <c r="YP189" s="90"/>
      <c r="YQ189" s="90"/>
      <c r="YR189" s="90"/>
      <c r="YS189" s="90"/>
      <c r="YT189" s="90"/>
      <c r="YU189" s="90"/>
      <c r="YV189" s="90"/>
      <c r="YW189" s="90"/>
      <c r="YX189" s="90"/>
      <c r="YY189" s="90"/>
      <c r="YZ189" s="90"/>
      <c r="ZA189" s="90"/>
      <c r="ZB189" s="90"/>
      <c r="ZC189" s="90"/>
      <c r="ZD189" s="90"/>
      <c r="ZE189" s="90"/>
      <c r="ZF189" s="90"/>
      <c r="ZG189" s="90"/>
      <c r="ZH189" s="90"/>
      <c r="ZI189" s="90"/>
      <c r="ZJ189" s="90"/>
      <c r="ZK189" s="90"/>
      <c r="ZL189" s="90"/>
      <c r="ZM189" s="90"/>
      <c r="ZN189" s="90"/>
      <c r="ZO189" s="90"/>
      <c r="ZP189" s="90"/>
      <c r="ZQ189" s="90"/>
      <c r="ZR189" s="90"/>
      <c r="ZS189" s="90"/>
      <c r="ZT189" s="90"/>
      <c r="ZU189" s="90"/>
      <c r="ZV189" s="90"/>
      <c r="ZW189" s="90"/>
      <c r="ZX189" s="90"/>
      <c r="ZY189" s="90"/>
      <c r="ZZ189" s="90"/>
      <c r="AAA189" s="90"/>
      <c r="AAB189" s="90"/>
      <c r="AAC189" s="90"/>
      <c r="AAD189" s="90"/>
      <c r="AAE189" s="90"/>
      <c r="AAF189" s="90"/>
      <c r="AAG189" s="90"/>
      <c r="AAH189" s="90"/>
      <c r="AAI189" s="90"/>
      <c r="AAJ189" s="90"/>
      <c r="AAK189" s="90"/>
      <c r="AAL189" s="90"/>
      <c r="AAM189" s="90"/>
      <c r="AAN189" s="90"/>
      <c r="AAO189" s="90"/>
      <c r="AAP189" s="90"/>
      <c r="AAQ189" s="90"/>
      <c r="AAR189" s="90"/>
      <c r="AAS189" s="90"/>
      <c r="AAT189" s="90"/>
      <c r="AAU189" s="90"/>
      <c r="AAV189" s="90"/>
      <c r="AAW189" s="90"/>
      <c r="AAX189" s="90"/>
      <c r="AAY189" s="90"/>
      <c r="AAZ189" s="90"/>
      <c r="ABA189" s="90"/>
      <c r="ABB189" s="90"/>
      <c r="ABC189" s="90"/>
      <c r="ABD189" s="90"/>
      <c r="ABE189" s="90"/>
      <c r="ABF189" s="90"/>
      <c r="ABG189" s="90"/>
      <c r="ABH189" s="90"/>
      <c r="ABI189" s="90"/>
      <c r="ABJ189" s="90"/>
      <c r="ABK189" s="90"/>
      <c r="ABL189" s="90"/>
      <c r="ABM189" s="90"/>
      <c r="ABN189" s="90"/>
      <c r="ABO189" s="90"/>
      <c r="ABP189" s="90"/>
      <c r="ABQ189" s="90"/>
      <c r="ABR189" s="90"/>
      <c r="ABS189" s="90"/>
      <c r="ABT189" s="90"/>
      <c r="ABU189" s="90"/>
      <c r="ABV189" s="90"/>
      <c r="ABW189" s="90"/>
      <c r="ABX189" s="90"/>
      <c r="ABY189" s="90"/>
      <c r="ABZ189" s="90"/>
      <c r="ACA189" s="90"/>
      <c r="ACB189" s="90"/>
      <c r="ACC189" s="90"/>
      <c r="ACD189" s="90"/>
      <c r="ACE189" s="90"/>
      <c r="ACF189" s="90"/>
      <c r="ACG189" s="90"/>
      <c r="ACH189" s="90"/>
      <c r="ACI189" s="90"/>
      <c r="ACJ189" s="90"/>
      <c r="ACK189" s="90"/>
      <c r="ACL189" s="90"/>
      <c r="ACM189" s="90"/>
      <c r="ACN189" s="90"/>
      <c r="ACO189" s="90"/>
      <c r="ACP189" s="90"/>
      <c r="ACQ189" s="90"/>
      <c r="ACR189" s="90"/>
      <c r="ACS189" s="90"/>
      <c r="ACT189" s="90"/>
      <c r="ACU189" s="90"/>
      <c r="ACV189" s="90"/>
      <c r="ACW189" s="90"/>
      <c r="ACX189" s="90"/>
      <c r="ACY189" s="90"/>
      <c r="ACZ189" s="90"/>
      <c r="ADA189" s="90"/>
      <c r="ADB189" s="90"/>
      <c r="ADC189" s="90"/>
      <c r="ADD189" s="90"/>
      <c r="ADE189" s="90"/>
      <c r="ADF189" s="90"/>
      <c r="ADG189" s="90"/>
      <c r="ADH189" s="90"/>
      <c r="ADI189" s="90"/>
      <c r="ADJ189" s="90"/>
      <c r="ADK189" s="90"/>
      <c r="ADL189" s="90"/>
      <c r="ADM189" s="90"/>
      <c r="ADN189" s="90"/>
      <c r="ADO189" s="90"/>
      <c r="ADP189" s="90"/>
      <c r="ADQ189" s="90"/>
      <c r="ADR189" s="90"/>
      <c r="ADS189" s="90"/>
      <c r="ADT189" s="90"/>
      <c r="ADU189" s="90"/>
      <c r="ADV189" s="90"/>
      <c r="ADW189" s="90"/>
      <c r="ADX189" s="90"/>
      <c r="ADY189" s="90"/>
      <c r="ADZ189" s="90"/>
      <c r="AEA189" s="90"/>
      <c r="AEB189" s="90"/>
      <c r="AEC189" s="90"/>
      <c r="AED189" s="90"/>
      <c r="AEE189" s="90"/>
      <c r="AEF189" s="90"/>
      <c r="AEG189" s="90"/>
      <c r="AEH189" s="90"/>
      <c r="AEI189" s="90"/>
      <c r="AEJ189" s="90"/>
      <c r="AEK189" s="90"/>
      <c r="AEL189" s="90"/>
      <c r="AEM189" s="90"/>
      <c r="AEN189" s="90"/>
      <c r="AEO189" s="90"/>
      <c r="AEP189" s="90"/>
      <c r="AEQ189" s="90"/>
      <c r="AER189" s="90"/>
      <c r="AES189" s="90"/>
      <c r="AET189" s="90"/>
      <c r="AEU189" s="90"/>
      <c r="AEV189" s="90"/>
      <c r="AEW189" s="90"/>
      <c r="AEX189" s="90"/>
      <c r="AEY189" s="90"/>
      <c r="AEZ189" s="90"/>
      <c r="AFA189" s="90"/>
      <c r="AFB189" s="90"/>
      <c r="AFC189" s="90"/>
      <c r="AFD189" s="90"/>
      <c r="AFE189" s="90"/>
      <c r="AFF189" s="90"/>
      <c r="AFG189" s="90"/>
      <c r="AFH189" s="90"/>
      <c r="AFI189" s="90"/>
      <c r="AFJ189" s="90"/>
      <c r="AFK189" s="90"/>
      <c r="AFL189" s="90"/>
      <c r="AFM189" s="90"/>
      <c r="AFN189" s="90"/>
      <c r="AFO189" s="90"/>
      <c r="AFP189" s="90"/>
      <c r="AFQ189" s="90"/>
      <c r="AFR189" s="90"/>
      <c r="AFS189" s="90"/>
      <c r="AFT189" s="90"/>
      <c r="AFU189" s="90"/>
      <c r="AFV189" s="90"/>
      <c r="AFW189" s="90"/>
      <c r="AFX189" s="90"/>
      <c r="AFY189" s="90"/>
      <c r="AFZ189" s="90"/>
      <c r="AGA189" s="90"/>
      <c r="AGB189" s="90"/>
      <c r="AGC189" s="90"/>
      <c r="AGD189" s="90"/>
      <c r="AGE189" s="90"/>
      <c r="AGF189" s="90"/>
      <c r="AGG189" s="90"/>
      <c r="AGH189" s="90"/>
      <c r="AGI189" s="90"/>
      <c r="AGJ189" s="90"/>
      <c r="AGK189" s="90"/>
      <c r="AGL189" s="90"/>
      <c r="AGM189" s="90"/>
      <c r="AGN189" s="90"/>
      <c r="AGO189" s="90"/>
      <c r="AGP189" s="90"/>
      <c r="AGQ189" s="90"/>
      <c r="AGR189" s="90"/>
      <c r="AGS189" s="90"/>
      <c r="AGT189" s="90"/>
      <c r="AGU189" s="90"/>
      <c r="AGV189" s="90"/>
      <c r="AGW189" s="90"/>
      <c r="AGX189" s="90"/>
      <c r="AGY189" s="90"/>
      <c r="AGZ189" s="90"/>
      <c r="AHA189" s="90"/>
      <c r="AHB189" s="90"/>
      <c r="AHC189" s="90"/>
      <c r="AHD189" s="90"/>
      <c r="AHE189" s="90"/>
      <c r="AHF189" s="90"/>
      <c r="AHG189" s="90"/>
      <c r="AHH189" s="90"/>
      <c r="AHI189" s="90"/>
      <c r="AHJ189" s="90"/>
      <c r="AHK189" s="90"/>
      <c r="AHL189" s="90"/>
      <c r="AHM189" s="90"/>
      <c r="AHN189" s="90"/>
      <c r="AHO189" s="90"/>
      <c r="AHP189" s="90"/>
      <c r="AHQ189" s="90"/>
      <c r="AHR189" s="90"/>
      <c r="AHS189" s="90"/>
      <c r="AHT189" s="90"/>
      <c r="AHU189" s="90"/>
      <c r="AHV189" s="90"/>
      <c r="AHW189" s="90"/>
      <c r="AHX189" s="90"/>
      <c r="AHY189" s="90"/>
      <c r="AHZ189" s="90"/>
      <c r="AIA189" s="90"/>
      <c r="AIB189" s="90"/>
      <c r="AIC189" s="90"/>
      <c r="AID189" s="90"/>
      <c r="AIE189" s="90"/>
      <c r="AIF189" s="90"/>
      <c r="AIG189" s="90"/>
      <c r="AIH189" s="90"/>
      <c r="AII189" s="90"/>
      <c r="AIJ189" s="90"/>
      <c r="AIK189" s="90"/>
      <c r="AIL189" s="90"/>
      <c r="AIM189" s="90"/>
      <c r="AIN189" s="90"/>
      <c r="AIO189" s="90"/>
      <c r="AIP189" s="90"/>
      <c r="AIQ189" s="90"/>
      <c r="AIR189" s="90"/>
      <c r="AIS189" s="90"/>
      <c r="AIT189" s="90"/>
      <c r="AIU189" s="90"/>
      <c r="AIV189" s="90"/>
      <c r="AIW189" s="90"/>
      <c r="AIX189" s="90"/>
      <c r="AIY189" s="90"/>
      <c r="AIZ189" s="90"/>
      <c r="AJA189" s="90"/>
      <c r="AJB189" s="90"/>
      <c r="AJC189" s="90"/>
      <c r="AJD189" s="90"/>
      <c r="AJE189" s="90"/>
      <c r="AJF189" s="90"/>
      <c r="AJG189" s="90"/>
      <c r="AJH189" s="90"/>
      <c r="AJI189" s="90"/>
      <c r="AJJ189" s="90"/>
      <c r="AJK189" s="90"/>
      <c r="AJL189" s="90"/>
      <c r="AJM189" s="90"/>
      <c r="AJN189" s="90"/>
      <c r="AJO189" s="90"/>
      <c r="AJP189" s="90"/>
      <c r="AJQ189" s="90"/>
      <c r="AJR189" s="90"/>
      <c r="AJS189" s="90"/>
      <c r="AJT189" s="90"/>
      <c r="AJU189" s="90"/>
      <c r="AJV189" s="90"/>
      <c r="AJW189" s="90"/>
      <c r="AJX189" s="90"/>
      <c r="AJY189" s="90"/>
      <c r="AJZ189" s="90"/>
      <c r="AKA189" s="90"/>
      <c r="AKB189" s="90"/>
      <c r="AKC189" s="90"/>
      <c r="AKD189" s="90"/>
      <c r="AKE189" s="90"/>
      <c r="AKF189" s="90"/>
      <c r="AKG189" s="90"/>
      <c r="AKH189" s="90"/>
      <c r="AKI189" s="90"/>
      <c r="AKJ189" s="90"/>
      <c r="AKK189" s="90"/>
      <c r="AKL189" s="90"/>
      <c r="AKM189" s="90"/>
      <c r="AKN189" s="90"/>
      <c r="AKO189" s="90"/>
      <c r="AKP189" s="90"/>
      <c r="AKQ189" s="90"/>
      <c r="AKR189" s="90"/>
      <c r="AKS189" s="90"/>
      <c r="AKT189" s="90"/>
      <c r="AKU189" s="90"/>
      <c r="AKV189" s="90"/>
      <c r="AKW189" s="90"/>
      <c r="AKX189" s="90"/>
      <c r="AKY189" s="90"/>
      <c r="AKZ189" s="90"/>
      <c r="ALA189" s="90"/>
      <c r="ALB189" s="90"/>
      <c r="ALC189" s="90"/>
      <c r="ALD189" s="90"/>
      <c r="ALE189" s="90"/>
      <c r="ALF189" s="90"/>
      <c r="ALG189" s="90"/>
      <c r="ALH189" s="90"/>
      <c r="ALI189" s="90"/>
      <c r="ALJ189" s="90"/>
      <c r="ALK189" s="90"/>
      <c r="ALL189" s="90"/>
      <c r="ALM189" s="90"/>
      <c r="ALN189" s="90"/>
      <c r="ALO189" s="90"/>
      <c r="ALP189" s="90"/>
      <c r="ALQ189" s="90"/>
      <c r="ALR189" s="90"/>
      <c r="ALS189" s="90"/>
      <c r="ALT189" s="90"/>
      <c r="ALU189" s="90"/>
      <c r="ALV189" s="90"/>
      <c r="ALW189" s="90"/>
      <c r="ALX189" s="90"/>
      <c r="ALY189" s="90"/>
      <c r="ALZ189" s="90"/>
      <c r="AMA189" s="90"/>
      <c r="AMB189" s="90"/>
      <c r="AMC189" s="90"/>
      <c r="AMD189" s="90"/>
      <c r="AME189" s="90"/>
      <c r="AMF189" s="90"/>
      <c r="AMG189" s="90"/>
      <c r="AMH189" s="90"/>
      <c r="AMI189" s="90"/>
      <c r="AMJ189" s="90"/>
    </row>
    <row r="190" spans="1:1024" x14ac:dyDescent="0.25">
      <c r="A190" s="104">
        <v>44193</v>
      </c>
      <c r="B190" s="101">
        <v>0.5</v>
      </c>
      <c r="C190" s="103">
        <v>15268</v>
      </c>
      <c r="D190" s="179"/>
      <c r="E190" s="179"/>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0"/>
      <c r="AD190" s="90"/>
      <c r="AE190" s="90"/>
      <c r="AF190" s="90"/>
      <c r="AG190" s="90"/>
      <c r="AH190" s="90"/>
      <c r="AI190" s="90"/>
      <c r="AJ190" s="90"/>
      <c r="AK190" s="90"/>
      <c r="AL190" s="90"/>
      <c r="AM190" s="90"/>
      <c r="AN190" s="90"/>
      <c r="AO190" s="90"/>
      <c r="AP190" s="90"/>
      <c r="AQ190" s="90"/>
      <c r="AR190" s="90"/>
      <c r="AS190" s="90"/>
      <c r="AT190" s="90"/>
      <c r="AU190" s="90"/>
      <c r="AV190" s="90"/>
      <c r="AW190" s="90"/>
      <c r="AX190" s="90"/>
      <c r="AY190" s="90"/>
      <c r="AZ190" s="90"/>
      <c r="BA190" s="90"/>
      <c r="BB190" s="90"/>
      <c r="BC190" s="90"/>
      <c r="BD190" s="90"/>
      <c r="BE190" s="90"/>
      <c r="BF190" s="90"/>
      <c r="BG190" s="90"/>
      <c r="BH190" s="90"/>
      <c r="BI190" s="90"/>
      <c r="BJ190" s="90"/>
      <c r="BK190" s="90"/>
      <c r="BL190" s="90"/>
      <c r="BM190" s="90"/>
      <c r="BN190" s="90"/>
      <c r="BO190" s="90"/>
      <c r="BP190" s="90"/>
      <c r="BQ190" s="90"/>
      <c r="BR190" s="90"/>
      <c r="BS190" s="90"/>
      <c r="BT190" s="90"/>
      <c r="BU190" s="90"/>
      <c r="BV190" s="90"/>
      <c r="BW190" s="90"/>
      <c r="BX190" s="90"/>
      <c r="BY190" s="90"/>
      <c r="BZ190" s="90"/>
      <c r="CA190" s="90"/>
      <c r="CB190" s="90"/>
      <c r="CC190" s="90"/>
      <c r="CD190" s="90"/>
      <c r="CE190" s="90"/>
      <c r="CF190" s="90"/>
      <c r="CG190" s="90"/>
      <c r="CH190" s="90"/>
      <c r="CI190" s="90"/>
      <c r="CJ190" s="90"/>
      <c r="CK190" s="90"/>
      <c r="CL190" s="90"/>
      <c r="CM190" s="90"/>
      <c r="CN190" s="90"/>
      <c r="CO190" s="90"/>
      <c r="CP190" s="90"/>
      <c r="CQ190" s="90"/>
      <c r="CR190" s="90"/>
      <c r="CS190" s="90"/>
      <c r="CT190" s="90"/>
      <c r="CU190" s="90"/>
      <c r="CV190" s="90"/>
      <c r="CW190" s="90"/>
      <c r="CX190" s="90"/>
      <c r="CY190" s="90"/>
      <c r="CZ190" s="90"/>
      <c r="DA190" s="90"/>
      <c r="DB190" s="90"/>
      <c r="DC190" s="90"/>
      <c r="DD190" s="90"/>
      <c r="DE190" s="90"/>
      <c r="DF190" s="90"/>
      <c r="DG190" s="90"/>
      <c r="DH190" s="90"/>
      <c r="DI190" s="90"/>
      <c r="DJ190" s="90"/>
      <c r="DK190" s="90"/>
      <c r="DL190" s="90"/>
      <c r="DM190" s="90"/>
      <c r="DN190" s="90"/>
      <c r="DO190" s="90"/>
      <c r="DP190" s="90"/>
      <c r="DQ190" s="90"/>
      <c r="DR190" s="90"/>
      <c r="DS190" s="90"/>
      <c r="DT190" s="90"/>
      <c r="DU190" s="90"/>
      <c r="DV190" s="90"/>
      <c r="DW190" s="90"/>
      <c r="DX190" s="90"/>
      <c r="DY190" s="90"/>
      <c r="DZ190" s="90"/>
      <c r="EA190" s="90"/>
      <c r="EB190" s="90"/>
      <c r="EC190" s="90"/>
      <c r="ED190" s="90"/>
      <c r="EE190" s="90"/>
      <c r="EF190" s="90"/>
      <c r="EG190" s="90"/>
      <c r="EH190" s="90"/>
      <c r="EI190" s="90"/>
      <c r="EJ190" s="90"/>
      <c r="EK190" s="90"/>
      <c r="EL190" s="90"/>
      <c r="EM190" s="90"/>
      <c r="EN190" s="90"/>
      <c r="EO190" s="90"/>
      <c r="EP190" s="90"/>
      <c r="EQ190" s="90"/>
      <c r="ER190" s="90"/>
      <c r="ES190" s="90"/>
      <c r="ET190" s="90"/>
      <c r="EU190" s="90"/>
      <c r="EV190" s="90"/>
      <c r="EW190" s="90"/>
      <c r="EX190" s="90"/>
      <c r="EY190" s="90"/>
      <c r="EZ190" s="90"/>
      <c r="FA190" s="90"/>
      <c r="FB190" s="90"/>
      <c r="FC190" s="90"/>
      <c r="FD190" s="90"/>
      <c r="FE190" s="90"/>
      <c r="FF190" s="90"/>
      <c r="FG190" s="90"/>
      <c r="FH190" s="90"/>
      <c r="FI190" s="90"/>
      <c r="FJ190" s="90"/>
      <c r="FK190" s="90"/>
      <c r="FL190" s="90"/>
      <c r="FM190" s="90"/>
      <c r="FN190" s="90"/>
      <c r="FO190" s="90"/>
      <c r="FP190" s="90"/>
      <c r="FQ190" s="90"/>
      <c r="FR190" s="90"/>
      <c r="FS190" s="90"/>
      <c r="FT190" s="90"/>
      <c r="FU190" s="90"/>
      <c r="FV190" s="90"/>
      <c r="FW190" s="90"/>
      <c r="FX190" s="90"/>
      <c r="FY190" s="90"/>
      <c r="FZ190" s="90"/>
      <c r="GA190" s="90"/>
      <c r="GB190" s="90"/>
      <c r="GC190" s="90"/>
      <c r="GD190" s="90"/>
      <c r="GE190" s="90"/>
      <c r="GF190" s="90"/>
      <c r="GG190" s="90"/>
      <c r="GH190" s="90"/>
      <c r="GI190" s="90"/>
      <c r="GJ190" s="90"/>
      <c r="GK190" s="90"/>
      <c r="GL190" s="90"/>
      <c r="GM190" s="90"/>
      <c r="GN190" s="90"/>
      <c r="GO190" s="90"/>
      <c r="GP190" s="90"/>
      <c r="GQ190" s="90"/>
      <c r="GR190" s="90"/>
      <c r="GS190" s="90"/>
      <c r="GT190" s="90"/>
      <c r="GU190" s="90"/>
      <c r="GV190" s="90"/>
      <c r="GW190" s="90"/>
      <c r="GX190" s="90"/>
      <c r="GY190" s="90"/>
      <c r="GZ190" s="90"/>
      <c r="HA190" s="90"/>
      <c r="HB190" s="90"/>
      <c r="HC190" s="90"/>
      <c r="HD190" s="90"/>
      <c r="HE190" s="90"/>
      <c r="HF190" s="90"/>
      <c r="HG190" s="90"/>
      <c r="HH190" s="90"/>
      <c r="HI190" s="90"/>
      <c r="HJ190" s="90"/>
      <c r="HK190" s="90"/>
      <c r="HL190" s="90"/>
      <c r="HM190" s="90"/>
      <c r="HN190" s="90"/>
      <c r="HO190" s="90"/>
      <c r="HP190" s="90"/>
      <c r="HQ190" s="90"/>
      <c r="HR190" s="90"/>
      <c r="HS190" s="90"/>
      <c r="HT190" s="90"/>
      <c r="HU190" s="90"/>
      <c r="HV190" s="90"/>
      <c r="HW190" s="90"/>
      <c r="HX190" s="90"/>
      <c r="HY190" s="90"/>
      <c r="HZ190" s="90"/>
      <c r="IA190" s="90"/>
      <c r="IB190" s="90"/>
      <c r="IC190" s="90"/>
      <c r="ID190" s="90"/>
      <c r="IE190" s="90"/>
      <c r="IF190" s="90"/>
      <c r="IG190" s="90"/>
      <c r="IH190" s="90"/>
      <c r="II190" s="90"/>
      <c r="IJ190" s="90"/>
      <c r="IK190" s="90"/>
      <c r="IL190" s="90"/>
      <c r="IM190" s="90"/>
      <c r="IN190" s="90"/>
      <c r="IO190" s="90"/>
      <c r="IP190" s="90"/>
      <c r="IQ190" s="90"/>
      <c r="IR190" s="90"/>
      <c r="IS190" s="90"/>
      <c r="IT190" s="90"/>
      <c r="IU190" s="90"/>
      <c r="IV190" s="90"/>
      <c r="IW190" s="90"/>
      <c r="IX190" s="90"/>
      <c r="IY190" s="90"/>
      <c r="IZ190" s="90"/>
      <c r="JA190" s="90"/>
      <c r="JB190" s="90"/>
      <c r="JC190" s="90"/>
      <c r="JD190" s="90"/>
      <c r="JE190" s="90"/>
      <c r="JF190" s="90"/>
      <c r="JG190" s="90"/>
      <c r="JH190" s="90"/>
      <c r="JI190" s="90"/>
      <c r="JJ190" s="90"/>
      <c r="JK190" s="90"/>
      <c r="JL190" s="90"/>
      <c r="JM190" s="90"/>
      <c r="JN190" s="90"/>
      <c r="JO190" s="90"/>
      <c r="JP190" s="90"/>
      <c r="JQ190" s="90"/>
      <c r="JR190" s="90"/>
      <c r="JS190" s="90"/>
      <c r="JT190" s="90"/>
      <c r="JU190" s="90"/>
      <c r="JV190" s="90"/>
      <c r="JW190" s="90"/>
      <c r="JX190" s="90"/>
      <c r="JY190" s="90"/>
      <c r="JZ190" s="90"/>
      <c r="KA190" s="90"/>
      <c r="KB190" s="90"/>
      <c r="KC190" s="90"/>
      <c r="KD190" s="90"/>
      <c r="KE190" s="90"/>
      <c r="KF190" s="90"/>
      <c r="KG190" s="90"/>
      <c r="KH190" s="90"/>
      <c r="KI190" s="90"/>
      <c r="KJ190" s="90"/>
      <c r="KK190" s="90"/>
      <c r="KL190" s="90"/>
      <c r="KM190" s="90"/>
      <c r="KN190" s="90"/>
      <c r="KO190" s="90"/>
      <c r="KP190" s="90"/>
      <c r="KQ190" s="90"/>
      <c r="KR190" s="90"/>
      <c r="KS190" s="90"/>
      <c r="KT190" s="90"/>
      <c r="KU190" s="90"/>
      <c r="KV190" s="90"/>
      <c r="KW190" s="90"/>
      <c r="KX190" s="90"/>
      <c r="KY190" s="90"/>
      <c r="KZ190" s="90"/>
      <c r="LA190" s="90"/>
      <c r="LB190" s="90"/>
      <c r="LC190" s="90"/>
      <c r="LD190" s="90"/>
      <c r="LE190" s="90"/>
      <c r="LF190" s="90"/>
      <c r="LG190" s="90"/>
      <c r="LH190" s="90"/>
      <c r="LI190" s="90"/>
      <c r="LJ190" s="90"/>
      <c r="LK190" s="90"/>
      <c r="LL190" s="90"/>
      <c r="LM190" s="90"/>
      <c r="LN190" s="90"/>
      <c r="LO190" s="90"/>
      <c r="LP190" s="90"/>
      <c r="LQ190" s="90"/>
      <c r="LR190" s="90"/>
      <c r="LS190" s="90"/>
      <c r="LT190" s="90"/>
      <c r="LU190" s="90"/>
      <c r="LV190" s="90"/>
      <c r="LW190" s="90"/>
      <c r="LX190" s="90"/>
      <c r="LY190" s="90"/>
      <c r="LZ190" s="90"/>
      <c r="MA190" s="90"/>
      <c r="MB190" s="90"/>
      <c r="MC190" s="90"/>
      <c r="MD190" s="90"/>
      <c r="ME190" s="90"/>
      <c r="MF190" s="90"/>
      <c r="MG190" s="90"/>
      <c r="MH190" s="90"/>
      <c r="MI190" s="90"/>
      <c r="MJ190" s="90"/>
      <c r="MK190" s="90"/>
      <c r="ML190" s="90"/>
      <c r="MM190" s="90"/>
      <c r="MN190" s="90"/>
      <c r="MO190" s="90"/>
      <c r="MP190" s="90"/>
      <c r="MQ190" s="90"/>
      <c r="MR190" s="90"/>
      <c r="MS190" s="90"/>
      <c r="MT190" s="90"/>
      <c r="MU190" s="90"/>
      <c r="MV190" s="90"/>
      <c r="MW190" s="90"/>
      <c r="MX190" s="90"/>
      <c r="MY190" s="90"/>
      <c r="MZ190" s="90"/>
      <c r="NA190" s="90"/>
      <c r="NB190" s="90"/>
      <c r="NC190" s="90"/>
      <c r="ND190" s="90"/>
      <c r="NE190" s="90"/>
      <c r="NF190" s="90"/>
      <c r="NG190" s="90"/>
      <c r="NH190" s="90"/>
      <c r="NI190" s="90"/>
      <c r="NJ190" s="90"/>
      <c r="NK190" s="90"/>
      <c r="NL190" s="90"/>
      <c r="NM190" s="90"/>
      <c r="NN190" s="90"/>
      <c r="NO190" s="90"/>
      <c r="NP190" s="90"/>
      <c r="NQ190" s="90"/>
      <c r="NR190" s="90"/>
      <c r="NS190" s="90"/>
      <c r="NT190" s="90"/>
      <c r="NU190" s="90"/>
      <c r="NV190" s="90"/>
      <c r="NW190" s="90"/>
      <c r="NX190" s="90"/>
      <c r="NY190" s="90"/>
      <c r="NZ190" s="90"/>
      <c r="OA190" s="90"/>
      <c r="OB190" s="90"/>
      <c r="OC190" s="90"/>
      <c r="OD190" s="90"/>
      <c r="OE190" s="90"/>
      <c r="OF190" s="90"/>
      <c r="OG190" s="90"/>
      <c r="OH190" s="90"/>
      <c r="OI190" s="90"/>
      <c r="OJ190" s="90"/>
      <c r="OK190" s="90"/>
      <c r="OL190" s="90"/>
      <c r="OM190" s="90"/>
      <c r="ON190" s="90"/>
      <c r="OO190" s="90"/>
      <c r="OP190" s="90"/>
      <c r="OQ190" s="90"/>
      <c r="OR190" s="90"/>
      <c r="OS190" s="90"/>
      <c r="OT190" s="90"/>
      <c r="OU190" s="90"/>
      <c r="OV190" s="90"/>
      <c r="OW190" s="90"/>
      <c r="OX190" s="90"/>
      <c r="OY190" s="90"/>
      <c r="OZ190" s="90"/>
      <c r="PA190" s="90"/>
      <c r="PB190" s="90"/>
      <c r="PC190" s="90"/>
      <c r="PD190" s="90"/>
      <c r="PE190" s="90"/>
      <c r="PF190" s="90"/>
      <c r="PG190" s="90"/>
      <c r="PH190" s="90"/>
      <c r="PI190" s="90"/>
      <c r="PJ190" s="90"/>
      <c r="PK190" s="90"/>
      <c r="PL190" s="90"/>
      <c r="PM190" s="90"/>
      <c r="PN190" s="90"/>
      <c r="PO190" s="90"/>
      <c r="PP190" s="90"/>
      <c r="PQ190" s="90"/>
      <c r="PR190" s="90"/>
      <c r="PS190" s="90"/>
      <c r="PT190" s="90"/>
      <c r="PU190" s="90"/>
      <c r="PV190" s="90"/>
      <c r="PW190" s="90"/>
      <c r="PX190" s="90"/>
      <c r="PY190" s="90"/>
      <c r="PZ190" s="90"/>
      <c r="QA190" s="90"/>
      <c r="QB190" s="90"/>
      <c r="QC190" s="90"/>
      <c r="QD190" s="90"/>
      <c r="QE190" s="90"/>
      <c r="QF190" s="90"/>
      <c r="QG190" s="90"/>
      <c r="QH190" s="90"/>
      <c r="QI190" s="90"/>
      <c r="QJ190" s="90"/>
      <c r="QK190" s="90"/>
      <c r="QL190" s="90"/>
      <c r="QM190" s="90"/>
      <c r="QN190" s="90"/>
      <c r="QO190" s="90"/>
      <c r="QP190" s="90"/>
      <c r="QQ190" s="90"/>
      <c r="QR190" s="90"/>
      <c r="QS190" s="90"/>
      <c r="QT190" s="90"/>
      <c r="QU190" s="90"/>
      <c r="QV190" s="90"/>
      <c r="QW190" s="90"/>
      <c r="QX190" s="90"/>
      <c r="QY190" s="90"/>
      <c r="QZ190" s="90"/>
      <c r="RA190" s="90"/>
      <c r="RB190" s="90"/>
      <c r="RC190" s="90"/>
      <c r="RD190" s="90"/>
      <c r="RE190" s="90"/>
      <c r="RF190" s="90"/>
      <c r="RG190" s="90"/>
      <c r="RH190" s="90"/>
      <c r="RI190" s="90"/>
      <c r="RJ190" s="90"/>
      <c r="RK190" s="90"/>
      <c r="RL190" s="90"/>
      <c r="RM190" s="90"/>
      <c r="RN190" s="90"/>
      <c r="RO190" s="90"/>
      <c r="RP190" s="90"/>
      <c r="RQ190" s="90"/>
      <c r="RR190" s="90"/>
      <c r="RS190" s="90"/>
      <c r="RT190" s="90"/>
      <c r="RU190" s="90"/>
      <c r="RV190" s="90"/>
      <c r="RW190" s="90"/>
      <c r="RX190" s="90"/>
      <c r="RY190" s="90"/>
      <c r="RZ190" s="90"/>
      <c r="SA190" s="90"/>
      <c r="SB190" s="90"/>
      <c r="SC190" s="90"/>
      <c r="SD190" s="90"/>
      <c r="SE190" s="90"/>
      <c r="SF190" s="90"/>
      <c r="SG190" s="90"/>
      <c r="SH190" s="90"/>
      <c r="SI190" s="90"/>
      <c r="SJ190" s="90"/>
      <c r="SK190" s="90"/>
      <c r="SL190" s="90"/>
      <c r="SM190" s="90"/>
      <c r="SN190" s="90"/>
      <c r="SO190" s="90"/>
      <c r="SP190" s="90"/>
      <c r="SQ190" s="90"/>
      <c r="SR190" s="90"/>
      <c r="SS190" s="90"/>
      <c r="ST190" s="90"/>
      <c r="SU190" s="90"/>
      <c r="SV190" s="90"/>
      <c r="SW190" s="90"/>
      <c r="SX190" s="90"/>
      <c r="SY190" s="90"/>
      <c r="SZ190" s="90"/>
      <c r="TA190" s="90"/>
      <c r="TB190" s="90"/>
      <c r="TC190" s="90"/>
      <c r="TD190" s="90"/>
      <c r="TE190" s="90"/>
      <c r="TF190" s="90"/>
      <c r="TG190" s="90"/>
      <c r="TH190" s="90"/>
      <c r="TI190" s="90"/>
      <c r="TJ190" s="90"/>
      <c r="TK190" s="90"/>
      <c r="TL190" s="90"/>
      <c r="TM190" s="90"/>
      <c r="TN190" s="90"/>
      <c r="TO190" s="90"/>
      <c r="TP190" s="90"/>
      <c r="TQ190" s="90"/>
      <c r="TR190" s="90"/>
      <c r="TS190" s="90"/>
      <c r="TT190" s="90"/>
      <c r="TU190" s="90"/>
      <c r="TV190" s="90"/>
      <c r="TW190" s="90"/>
      <c r="TX190" s="90"/>
      <c r="TY190" s="90"/>
      <c r="TZ190" s="90"/>
      <c r="UA190" s="90"/>
      <c r="UB190" s="90"/>
      <c r="UC190" s="90"/>
      <c r="UD190" s="90"/>
      <c r="UE190" s="90"/>
      <c r="UF190" s="90"/>
      <c r="UG190" s="90"/>
      <c r="UH190" s="90"/>
      <c r="UI190" s="90"/>
      <c r="UJ190" s="90"/>
      <c r="UK190" s="90"/>
      <c r="UL190" s="90"/>
      <c r="UM190" s="90"/>
      <c r="UN190" s="90"/>
      <c r="UO190" s="90"/>
      <c r="UP190" s="90"/>
      <c r="UQ190" s="90"/>
      <c r="UR190" s="90"/>
      <c r="US190" s="90"/>
      <c r="UT190" s="90"/>
      <c r="UU190" s="90"/>
      <c r="UV190" s="90"/>
      <c r="UW190" s="90"/>
      <c r="UX190" s="90"/>
      <c r="UY190" s="90"/>
      <c r="UZ190" s="90"/>
      <c r="VA190" s="90"/>
      <c r="VB190" s="90"/>
      <c r="VC190" s="90"/>
      <c r="VD190" s="90"/>
      <c r="VE190" s="90"/>
      <c r="VF190" s="90"/>
      <c r="VG190" s="90"/>
      <c r="VH190" s="90"/>
      <c r="VI190" s="90"/>
      <c r="VJ190" s="90"/>
      <c r="VK190" s="90"/>
      <c r="VL190" s="90"/>
      <c r="VM190" s="90"/>
      <c r="VN190" s="90"/>
      <c r="VO190" s="90"/>
      <c r="VP190" s="90"/>
      <c r="VQ190" s="90"/>
      <c r="VR190" s="90"/>
      <c r="VS190" s="90"/>
      <c r="VT190" s="90"/>
      <c r="VU190" s="90"/>
      <c r="VV190" s="90"/>
      <c r="VW190" s="90"/>
      <c r="VX190" s="90"/>
      <c r="VY190" s="90"/>
      <c r="VZ190" s="90"/>
      <c r="WA190" s="90"/>
      <c r="WB190" s="90"/>
      <c r="WC190" s="90"/>
      <c r="WD190" s="90"/>
      <c r="WE190" s="90"/>
      <c r="WF190" s="90"/>
      <c r="WG190" s="90"/>
      <c r="WH190" s="90"/>
      <c r="WI190" s="90"/>
      <c r="WJ190" s="90"/>
      <c r="WK190" s="90"/>
      <c r="WL190" s="90"/>
      <c r="WM190" s="90"/>
      <c r="WN190" s="90"/>
      <c r="WO190" s="90"/>
      <c r="WP190" s="90"/>
      <c r="WQ190" s="90"/>
      <c r="WR190" s="90"/>
      <c r="WS190" s="90"/>
      <c r="WT190" s="90"/>
      <c r="WU190" s="90"/>
      <c r="WV190" s="90"/>
      <c r="WW190" s="90"/>
      <c r="WX190" s="90"/>
      <c r="WY190" s="90"/>
      <c r="WZ190" s="90"/>
      <c r="XA190" s="90"/>
      <c r="XB190" s="90"/>
      <c r="XC190" s="90"/>
      <c r="XD190" s="90"/>
      <c r="XE190" s="90"/>
      <c r="XF190" s="90"/>
      <c r="XG190" s="90"/>
      <c r="XH190" s="90"/>
      <c r="XI190" s="90"/>
      <c r="XJ190" s="90"/>
      <c r="XK190" s="90"/>
      <c r="XL190" s="90"/>
      <c r="XM190" s="90"/>
      <c r="XN190" s="90"/>
      <c r="XO190" s="90"/>
      <c r="XP190" s="90"/>
      <c r="XQ190" s="90"/>
      <c r="XR190" s="90"/>
      <c r="XS190" s="90"/>
      <c r="XT190" s="90"/>
      <c r="XU190" s="90"/>
      <c r="XV190" s="90"/>
      <c r="XW190" s="90"/>
      <c r="XX190" s="90"/>
      <c r="XY190" s="90"/>
      <c r="XZ190" s="90"/>
      <c r="YA190" s="90"/>
      <c r="YB190" s="90"/>
      <c r="YC190" s="90"/>
      <c r="YD190" s="90"/>
      <c r="YE190" s="90"/>
      <c r="YF190" s="90"/>
      <c r="YG190" s="90"/>
      <c r="YH190" s="90"/>
      <c r="YI190" s="90"/>
      <c r="YJ190" s="90"/>
      <c r="YK190" s="90"/>
      <c r="YL190" s="90"/>
      <c r="YM190" s="90"/>
      <c r="YN190" s="90"/>
      <c r="YO190" s="90"/>
      <c r="YP190" s="90"/>
      <c r="YQ190" s="90"/>
      <c r="YR190" s="90"/>
      <c r="YS190" s="90"/>
      <c r="YT190" s="90"/>
      <c r="YU190" s="90"/>
      <c r="YV190" s="90"/>
      <c r="YW190" s="90"/>
      <c r="YX190" s="90"/>
      <c r="YY190" s="90"/>
      <c r="YZ190" s="90"/>
      <c r="ZA190" s="90"/>
      <c r="ZB190" s="90"/>
      <c r="ZC190" s="90"/>
      <c r="ZD190" s="90"/>
      <c r="ZE190" s="90"/>
      <c r="ZF190" s="90"/>
      <c r="ZG190" s="90"/>
      <c r="ZH190" s="90"/>
      <c r="ZI190" s="90"/>
      <c r="ZJ190" s="90"/>
      <c r="ZK190" s="90"/>
      <c r="ZL190" s="90"/>
      <c r="ZM190" s="90"/>
      <c r="ZN190" s="90"/>
      <c r="ZO190" s="90"/>
      <c r="ZP190" s="90"/>
      <c r="ZQ190" s="90"/>
      <c r="ZR190" s="90"/>
      <c r="ZS190" s="90"/>
      <c r="ZT190" s="90"/>
      <c r="ZU190" s="90"/>
      <c r="ZV190" s="90"/>
      <c r="ZW190" s="90"/>
      <c r="ZX190" s="90"/>
      <c r="ZY190" s="90"/>
      <c r="ZZ190" s="90"/>
      <c r="AAA190" s="90"/>
      <c r="AAB190" s="90"/>
      <c r="AAC190" s="90"/>
      <c r="AAD190" s="90"/>
      <c r="AAE190" s="90"/>
      <c r="AAF190" s="90"/>
      <c r="AAG190" s="90"/>
      <c r="AAH190" s="90"/>
      <c r="AAI190" s="90"/>
      <c r="AAJ190" s="90"/>
      <c r="AAK190" s="90"/>
      <c r="AAL190" s="90"/>
      <c r="AAM190" s="90"/>
      <c r="AAN190" s="90"/>
      <c r="AAO190" s="90"/>
      <c r="AAP190" s="90"/>
      <c r="AAQ190" s="90"/>
      <c r="AAR190" s="90"/>
      <c r="AAS190" s="90"/>
      <c r="AAT190" s="90"/>
      <c r="AAU190" s="90"/>
      <c r="AAV190" s="90"/>
      <c r="AAW190" s="90"/>
      <c r="AAX190" s="90"/>
      <c r="AAY190" s="90"/>
      <c r="AAZ190" s="90"/>
      <c r="ABA190" s="90"/>
      <c r="ABB190" s="90"/>
      <c r="ABC190" s="90"/>
      <c r="ABD190" s="90"/>
      <c r="ABE190" s="90"/>
      <c r="ABF190" s="90"/>
      <c r="ABG190" s="90"/>
      <c r="ABH190" s="90"/>
      <c r="ABI190" s="90"/>
      <c r="ABJ190" s="90"/>
      <c r="ABK190" s="90"/>
      <c r="ABL190" s="90"/>
      <c r="ABM190" s="90"/>
      <c r="ABN190" s="90"/>
      <c r="ABO190" s="90"/>
      <c r="ABP190" s="90"/>
      <c r="ABQ190" s="90"/>
      <c r="ABR190" s="90"/>
      <c r="ABS190" s="90"/>
      <c r="ABT190" s="90"/>
      <c r="ABU190" s="90"/>
      <c r="ABV190" s="90"/>
      <c r="ABW190" s="90"/>
      <c r="ABX190" s="90"/>
      <c r="ABY190" s="90"/>
      <c r="ABZ190" s="90"/>
      <c r="ACA190" s="90"/>
      <c r="ACB190" s="90"/>
      <c r="ACC190" s="90"/>
      <c r="ACD190" s="90"/>
      <c r="ACE190" s="90"/>
      <c r="ACF190" s="90"/>
      <c r="ACG190" s="90"/>
      <c r="ACH190" s="90"/>
      <c r="ACI190" s="90"/>
      <c r="ACJ190" s="90"/>
      <c r="ACK190" s="90"/>
      <c r="ACL190" s="90"/>
      <c r="ACM190" s="90"/>
      <c r="ACN190" s="90"/>
      <c r="ACO190" s="90"/>
      <c r="ACP190" s="90"/>
      <c r="ACQ190" s="90"/>
      <c r="ACR190" s="90"/>
      <c r="ACS190" s="90"/>
      <c r="ACT190" s="90"/>
      <c r="ACU190" s="90"/>
      <c r="ACV190" s="90"/>
      <c r="ACW190" s="90"/>
      <c r="ACX190" s="90"/>
      <c r="ACY190" s="90"/>
      <c r="ACZ190" s="90"/>
      <c r="ADA190" s="90"/>
      <c r="ADB190" s="90"/>
      <c r="ADC190" s="90"/>
      <c r="ADD190" s="90"/>
      <c r="ADE190" s="90"/>
      <c r="ADF190" s="90"/>
      <c r="ADG190" s="90"/>
      <c r="ADH190" s="90"/>
      <c r="ADI190" s="90"/>
      <c r="ADJ190" s="90"/>
      <c r="ADK190" s="90"/>
      <c r="ADL190" s="90"/>
      <c r="ADM190" s="90"/>
      <c r="ADN190" s="90"/>
      <c r="ADO190" s="90"/>
      <c r="ADP190" s="90"/>
      <c r="ADQ190" s="90"/>
      <c r="ADR190" s="90"/>
      <c r="ADS190" s="90"/>
      <c r="ADT190" s="90"/>
      <c r="ADU190" s="90"/>
      <c r="ADV190" s="90"/>
      <c r="ADW190" s="90"/>
      <c r="ADX190" s="90"/>
      <c r="ADY190" s="90"/>
      <c r="ADZ190" s="90"/>
      <c r="AEA190" s="90"/>
      <c r="AEB190" s="90"/>
      <c r="AEC190" s="90"/>
      <c r="AED190" s="90"/>
      <c r="AEE190" s="90"/>
      <c r="AEF190" s="90"/>
      <c r="AEG190" s="90"/>
      <c r="AEH190" s="90"/>
      <c r="AEI190" s="90"/>
      <c r="AEJ190" s="90"/>
      <c r="AEK190" s="90"/>
      <c r="AEL190" s="90"/>
      <c r="AEM190" s="90"/>
      <c r="AEN190" s="90"/>
      <c r="AEO190" s="90"/>
      <c r="AEP190" s="90"/>
      <c r="AEQ190" s="90"/>
      <c r="AER190" s="90"/>
      <c r="AES190" s="90"/>
      <c r="AET190" s="90"/>
      <c r="AEU190" s="90"/>
      <c r="AEV190" s="90"/>
      <c r="AEW190" s="90"/>
      <c r="AEX190" s="90"/>
      <c r="AEY190" s="90"/>
      <c r="AEZ190" s="90"/>
      <c r="AFA190" s="90"/>
      <c r="AFB190" s="90"/>
      <c r="AFC190" s="90"/>
      <c r="AFD190" s="90"/>
      <c r="AFE190" s="90"/>
      <c r="AFF190" s="90"/>
      <c r="AFG190" s="90"/>
      <c r="AFH190" s="90"/>
      <c r="AFI190" s="90"/>
      <c r="AFJ190" s="90"/>
      <c r="AFK190" s="90"/>
      <c r="AFL190" s="90"/>
      <c r="AFM190" s="90"/>
      <c r="AFN190" s="90"/>
      <c r="AFO190" s="90"/>
      <c r="AFP190" s="90"/>
      <c r="AFQ190" s="90"/>
      <c r="AFR190" s="90"/>
      <c r="AFS190" s="90"/>
      <c r="AFT190" s="90"/>
      <c r="AFU190" s="90"/>
      <c r="AFV190" s="90"/>
      <c r="AFW190" s="90"/>
      <c r="AFX190" s="90"/>
      <c r="AFY190" s="90"/>
      <c r="AFZ190" s="90"/>
      <c r="AGA190" s="90"/>
      <c r="AGB190" s="90"/>
      <c r="AGC190" s="90"/>
      <c r="AGD190" s="90"/>
      <c r="AGE190" s="90"/>
      <c r="AGF190" s="90"/>
      <c r="AGG190" s="90"/>
      <c r="AGH190" s="90"/>
      <c r="AGI190" s="90"/>
      <c r="AGJ190" s="90"/>
      <c r="AGK190" s="90"/>
      <c r="AGL190" s="90"/>
      <c r="AGM190" s="90"/>
      <c r="AGN190" s="90"/>
      <c r="AGO190" s="90"/>
      <c r="AGP190" s="90"/>
      <c r="AGQ190" s="90"/>
      <c r="AGR190" s="90"/>
      <c r="AGS190" s="90"/>
      <c r="AGT190" s="90"/>
      <c r="AGU190" s="90"/>
      <c r="AGV190" s="90"/>
      <c r="AGW190" s="90"/>
      <c r="AGX190" s="90"/>
      <c r="AGY190" s="90"/>
      <c r="AGZ190" s="90"/>
      <c r="AHA190" s="90"/>
      <c r="AHB190" s="90"/>
      <c r="AHC190" s="90"/>
      <c r="AHD190" s="90"/>
      <c r="AHE190" s="90"/>
      <c r="AHF190" s="90"/>
      <c r="AHG190" s="90"/>
      <c r="AHH190" s="90"/>
      <c r="AHI190" s="90"/>
      <c r="AHJ190" s="90"/>
      <c r="AHK190" s="90"/>
      <c r="AHL190" s="90"/>
      <c r="AHM190" s="90"/>
      <c r="AHN190" s="90"/>
      <c r="AHO190" s="90"/>
      <c r="AHP190" s="90"/>
      <c r="AHQ190" s="90"/>
      <c r="AHR190" s="90"/>
      <c r="AHS190" s="90"/>
      <c r="AHT190" s="90"/>
      <c r="AHU190" s="90"/>
      <c r="AHV190" s="90"/>
      <c r="AHW190" s="90"/>
      <c r="AHX190" s="90"/>
      <c r="AHY190" s="90"/>
      <c r="AHZ190" s="90"/>
      <c r="AIA190" s="90"/>
      <c r="AIB190" s="90"/>
      <c r="AIC190" s="90"/>
      <c r="AID190" s="90"/>
      <c r="AIE190" s="90"/>
      <c r="AIF190" s="90"/>
      <c r="AIG190" s="90"/>
      <c r="AIH190" s="90"/>
      <c r="AII190" s="90"/>
      <c r="AIJ190" s="90"/>
      <c r="AIK190" s="90"/>
      <c r="AIL190" s="90"/>
      <c r="AIM190" s="90"/>
      <c r="AIN190" s="90"/>
      <c r="AIO190" s="90"/>
      <c r="AIP190" s="90"/>
      <c r="AIQ190" s="90"/>
      <c r="AIR190" s="90"/>
      <c r="AIS190" s="90"/>
      <c r="AIT190" s="90"/>
      <c r="AIU190" s="90"/>
      <c r="AIV190" s="90"/>
      <c r="AIW190" s="90"/>
      <c r="AIX190" s="90"/>
      <c r="AIY190" s="90"/>
      <c r="AIZ190" s="90"/>
      <c r="AJA190" s="90"/>
      <c r="AJB190" s="90"/>
      <c r="AJC190" s="90"/>
      <c r="AJD190" s="90"/>
      <c r="AJE190" s="90"/>
      <c r="AJF190" s="90"/>
      <c r="AJG190" s="90"/>
      <c r="AJH190" s="90"/>
      <c r="AJI190" s="90"/>
      <c r="AJJ190" s="90"/>
      <c r="AJK190" s="90"/>
      <c r="AJL190" s="90"/>
      <c r="AJM190" s="90"/>
      <c r="AJN190" s="90"/>
      <c r="AJO190" s="90"/>
      <c r="AJP190" s="90"/>
      <c r="AJQ190" s="90"/>
      <c r="AJR190" s="90"/>
      <c r="AJS190" s="90"/>
      <c r="AJT190" s="90"/>
      <c r="AJU190" s="90"/>
      <c r="AJV190" s="90"/>
      <c r="AJW190" s="90"/>
      <c r="AJX190" s="90"/>
      <c r="AJY190" s="90"/>
      <c r="AJZ190" s="90"/>
      <c r="AKA190" s="90"/>
      <c r="AKB190" s="90"/>
      <c r="AKC190" s="90"/>
      <c r="AKD190" s="90"/>
      <c r="AKE190" s="90"/>
      <c r="AKF190" s="90"/>
      <c r="AKG190" s="90"/>
      <c r="AKH190" s="90"/>
      <c r="AKI190" s="90"/>
      <c r="AKJ190" s="90"/>
      <c r="AKK190" s="90"/>
      <c r="AKL190" s="90"/>
      <c r="AKM190" s="90"/>
      <c r="AKN190" s="90"/>
      <c r="AKO190" s="90"/>
      <c r="AKP190" s="90"/>
      <c r="AKQ190" s="90"/>
      <c r="AKR190" s="90"/>
      <c r="AKS190" s="90"/>
      <c r="AKT190" s="90"/>
      <c r="AKU190" s="90"/>
      <c r="AKV190" s="90"/>
      <c r="AKW190" s="90"/>
      <c r="AKX190" s="90"/>
      <c r="AKY190" s="90"/>
      <c r="AKZ190" s="90"/>
      <c r="ALA190" s="90"/>
      <c r="ALB190" s="90"/>
      <c r="ALC190" s="90"/>
      <c r="ALD190" s="90"/>
      <c r="ALE190" s="90"/>
      <c r="ALF190" s="90"/>
      <c r="ALG190" s="90"/>
      <c r="ALH190" s="90"/>
      <c r="ALI190" s="90"/>
      <c r="ALJ190" s="90"/>
      <c r="ALK190" s="90"/>
      <c r="ALL190" s="90"/>
      <c r="ALM190" s="90"/>
      <c r="ALN190" s="90"/>
      <c r="ALO190" s="90"/>
      <c r="ALP190" s="90"/>
      <c r="ALQ190" s="90"/>
      <c r="ALR190" s="90"/>
      <c r="ALS190" s="90"/>
      <c r="ALT190" s="90"/>
      <c r="ALU190" s="90"/>
      <c r="ALV190" s="90"/>
      <c r="ALW190" s="90"/>
      <c r="ALX190" s="90"/>
      <c r="ALY190" s="90"/>
      <c r="ALZ190" s="90"/>
      <c r="AMA190" s="90"/>
      <c r="AMB190" s="90"/>
      <c r="AMC190" s="90"/>
      <c r="AMD190" s="90"/>
      <c r="AME190" s="90"/>
      <c r="AMF190" s="90"/>
      <c r="AMG190" s="90"/>
      <c r="AMH190" s="90"/>
      <c r="AMI190" s="90"/>
      <c r="AMJ190" s="90"/>
    </row>
    <row r="191" spans="1:1024" x14ac:dyDescent="0.25">
      <c r="A191" s="104">
        <v>44192</v>
      </c>
      <c r="B191" s="101">
        <v>0.5</v>
      </c>
      <c r="C191" s="103">
        <v>15154</v>
      </c>
      <c r="D191" s="179"/>
      <c r="E191" s="179"/>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c r="AE191" s="90"/>
      <c r="AF191" s="90"/>
      <c r="AG191" s="90"/>
      <c r="AH191" s="90"/>
      <c r="AI191" s="90"/>
      <c r="AJ191" s="90"/>
      <c r="AK191" s="90"/>
      <c r="AL191" s="90"/>
      <c r="AM191" s="90"/>
      <c r="AN191" s="90"/>
      <c r="AO191" s="90"/>
      <c r="AP191" s="90"/>
      <c r="AQ191" s="90"/>
      <c r="AR191" s="90"/>
      <c r="AS191" s="90"/>
      <c r="AT191" s="90"/>
      <c r="AU191" s="90"/>
      <c r="AV191" s="90"/>
      <c r="AW191" s="90"/>
      <c r="AX191" s="90"/>
      <c r="AY191" s="90"/>
      <c r="AZ191" s="90"/>
      <c r="BA191" s="90"/>
      <c r="BB191" s="90"/>
      <c r="BC191" s="90"/>
      <c r="BD191" s="90"/>
      <c r="BE191" s="90"/>
      <c r="BF191" s="90"/>
      <c r="BG191" s="90"/>
      <c r="BH191" s="90"/>
      <c r="BI191" s="90"/>
      <c r="BJ191" s="90"/>
      <c r="BK191" s="90"/>
      <c r="BL191" s="90"/>
      <c r="BM191" s="90"/>
      <c r="BN191" s="90"/>
      <c r="BO191" s="90"/>
      <c r="BP191" s="90"/>
      <c r="BQ191" s="90"/>
      <c r="BR191" s="90"/>
      <c r="BS191" s="90"/>
      <c r="BT191" s="90"/>
      <c r="BU191" s="90"/>
      <c r="BV191" s="90"/>
      <c r="BW191" s="90"/>
      <c r="BX191" s="90"/>
      <c r="BY191" s="90"/>
      <c r="BZ191" s="90"/>
      <c r="CA191" s="90"/>
      <c r="CB191" s="90"/>
      <c r="CC191" s="90"/>
      <c r="CD191" s="90"/>
      <c r="CE191" s="90"/>
      <c r="CF191" s="90"/>
      <c r="CG191" s="90"/>
      <c r="CH191" s="90"/>
      <c r="CI191" s="90"/>
      <c r="CJ191" s="90"/>
      <c r="CK191" s="90"/>
      <c r="CL191" s="90"/>
      <c r="CM191" s="90"/>
      <c r="CN191" s="90"/>
      <c r="CO191" s="90"/>
      <c r="CP191" s="90"/>
      <c r="CQ191" s="90"/>
      <c r="CR191" s="90"/>
      <c r="CS191" s="90"/>
      <c r="CT191" s="90"/>
      <c r="CU191" s="90"/>
      <c r="CV191" s="90"/>
      <c r="CW191" s="90"/>
      <c r="CX191" s="90"/>
      <c r="CY191" s="90"/>
      <c r="CZ191" s="90"/>
      <c r="DA191" s="90"/>
      <c r="DB191" s="90"/>
      <c r="DC191" s="90"/>
      <c r="DD191" s="90"/>
      <c r="DE191" s="90"/>
      <c r="DF191" s="90"/>
      <c r="DG191" s="90"/>
      <c r="DH191" s="90"/>
      <c r="DI191" s="90"/>
      <c r="DJ191" s="90"/>
      <c r="DK191" s="90"/>
      <c r="DL191" s="90"/>
      <c r="DM191" s="90"/>
      <c r="DN191" s="90"/>
      <c r="DO191" s="90"/>
      <c r="DP191" s="90"/>
      <c r="DQ191" s="90"/>
      <c r="DR191" s="90"/>
      <c r="DS191" s="90"/>
      <c r="DT191" s="90"/>
      <c r="DU191" s="90"/>
      <c r="DV191" s="90"/>
      <c r="DW191" s="90"/>
      <c r="DX191" s="90"/>
      <c r="DY191" s="90"/>
      <c r="DZ191" s="90"/>
      <c r="EA191" s="90"/>
      <c r="EB191" s="90"/>
      <c r="EC191" s="90"/>
      <c r="ED191" s="90"/>
      <c r="EE191" s="90"/>
      <c r="EF191" s="90"/>
      <c r="EG191" s="90"/>
      <c r="EH191" s="90"/>
      <c r="EI191" s="90"/>
      <c r="EJ191" s="90"/>
      <c r="EK191" s="90"/>
      <c r="EL191" s="90"/>
      <c r="EM191" s="90"/>
      <c r="EN191" s="90"/>
      <c r="EO191" s="90"/>
      <c r="EP191" s="90"/>
      <c r="EQ191" s="90"/>
      <c r="ER191" s="90"/>
      <c r="ES191" s="90"/>
      <c r="ET191" s="90"/>
      <c r="EU191" s="90"/>
      <c r="EV191" s="90"/>
      <c r="EW191" s="90"/>
      <c r="EX191" s="90"/>
      <c r="EY191" s="90"/>
      <c r="EZ191" s="90"/>
      <c r="FA191" s="90"/>
      <c r="FB191" s="90"/>
      <c r="FC191" s="90"/>
      <c r="FD191" s="90"/>
      <c r="FE191" s="90"/>
      <c r="FF191" s="90"/>
      <c r="FG191" s="90"/>
      <c r="FH191" s="90"/>
      <c r="FI191" s="90"/>
      <c r="FJ191" s="90"/>
      <c r="FK191" s="90"/>
      <c r="FL191" s="90"/>
      <c r="FM191" s="90"/>
      <c r="FN191" s="90"/>
      <c r="FO191" s="90"/>
      <c r="FP191" s="90"/>
      <c r="FQ191" s="90"/>
      <c r="FR191" s="90"/>
      <c r="FS191" s="90"/>
      <c r="FT191" s="90"/>
      <c r="FU191" s="90"/>
      <c r="FV191" s="90"/>
      <c r="FW191" s="90"/>
      <c r="FX191" s="90"/>
      <c r="FY191" s="90"/>
      <c r="FZ191" s="90"/>
      <c r="GA191" s="90"/>
      <c r="GB191" s="90"/>
      <c r="GC191" s="90"/>
      <c r="GD191" s="90"/>
      <c r="GE191" s="90"/>
      <c r="GF191" s="90"/>
      <c r="GG191" s="90"/>
      <c r="GH191" s="90"/>
      <c r="GI191" s="90"/>
      <c r="GJ191" s="90"/>
      <c r="GK191" s="90"/>
      <c r="GL191" s="90"/>
      <c r="GM191" s="90"/>
      <c r="GN191" s="90"/>
      <c r="GO191" s="90"/>
      <c r="GP191" s="90"/>
      <c r="GQ191" s="90"/>
      <c r="GR191" s="90"/>
      <c r="GS191" s="90"/>
      <c r="GT191" s="90"/>
      <c r="GU191" s="90"/>
      <c r="GV191" s="90"/>
      <c r="GW191" s="90"/>
      <c r="GX191" s="90"/>
      <c r="GY191" s="90"/>
      <c r="GZ191" s="90"/>
      <c r="HA191" s="90"/>
      <c r="HB191" s="90"/>
      <c r="HC191" s="90"/>
      <c r="HD191" s="90"/>
      <c r="HE191" s="90"/>
      <c r="HF191" s="90"/>
      <c r="HG191" s="90"/>
      <c r="HH191" s="90"/>
      <c r="HI191" s="90"/>
      <c r="HJ191" s="90"/>
      <c r="HK191" s="90"/>
      <c r="HL191" s="90"/>
      <c r="HM191" s="90"/>
      <c r="HN191" s="90"/>
      <c r="HO191" s="90"/>
      <c r="HP191" s="90"/>
      <c r="HQ191" s="90"/>
      <c r="HR191" s="90"/>
      <c r="HS191" s="90"/>
      <c r="HT191" s="90"/>
      <c r="HU191" s="90"/>
      <c r="HV191" s="90"/>
      <c r="HW191" s="90"/>
      <c r="HX191" s="90"/>
      <c r="HY191" s="90"/>
      <c r="HZ191" s="90"/>
      <c r="IA191" s="90"/>
      <c r="IB191" s="90"/>
      <c r="IC191" s="90"/>
      <c r="ID191" s="90"/>
      <c r="IE191" s="90"/>
      <c r="IF191" s="90"/>
      <c r="IG191" s="90"/>
      <c r="IH191" s="90"/>
      <c r="II191" s="90"/>
      <c r="IJ191" s="90"/>
      <c r="IK191" s="90"/>
      <c r="IL191" s="90"/>
      <c r="IM191" s="90"/>
      <c r="IN191" s="90"/>
      <c r="IO191" s="90"/>
      <c r="IP191" s="90"/>
      <c r="IQ191" s="90"/>
      <c r="IR191" s="90"/>
      <c r="IS191" s="90"/>
      <c r="IT191" s="90"/>
      <c r="IU191" s="90"/>
      <c r="IV191" s="90"/>
      <c r="IW191" s="90"/>
      <c r="IX191" s="90"/>
      <c r="IY191" s="90"/>
      <c r="IZ191" s="90"/>
      <c r="JA191" s="90"/>
      <c r="JB191" s="90"/>
      <c r="JC191" s="90"/>
      <c r="JD191" s="90"/>
      <c r="JE191" s="90"/>
      <c r="JF191" s="90"/>
      <c r="JG191" s="90"/>
      <c r="JH191" s="90"/>
      <c r="JI191" s="90"/>
      <c r="JJ191" s="90"/>
      <c r="JK191" s="90"/>
      <c r="JL191" s="90"/>
      <c r="JM191" s="90"/>
      <c r="JN191" s="90"/>
      <c r="JO191" s="90"/>
      <c r="JP191" s="90"/>
      <c r="JQ191" s="90"/>
      <c r="JR191" s="90"/>
      <c r="JS191" s="90"/>
      <c r="JT191" s="90"/>
      <c r="JU191" s="90"/>
      <c r="JV191" s="90"/>
      <c r="JW191" s="90"/>
      <c r="JX191" s="90"/>
      <c r="JY191" s="90"/>
      <c r="JZ191" s="90"/>
      <c r="KA191" s="90"/>
      <c r="KB191" s="90"/>
      <c r="KC191" s="90"/>
      <c r="KD191" s="90"/>
      <c r="KE191" s="90"/>
      <c r="KF191" s="90"/>
      <c r="KG191" s="90"/>
      <c r="KH191" s="90"/>
      <c r="KI191" s="90"/>
      <c r="KJ191" s="90"/>
      <c r="KK191" s="90"/>
      <c r="KL191" s="90"/>
      <c r="KM191" s="90"/>
      <c r="KN191" s="90"/>
      <c r="KO191" s="90"/>
      <c r="KP191" s="90"/>
      <c r="KQ191" s="90"/>
      <c r="KR191" s="90"/>
      <c r="KS191" s="90"/>
      <c r="KT191" s="90"/>
      <c r="KU191" s="90"/>
      <c r="KV191" s="90"/>
      <c r="KW191" s="90"/>
      <c r="KX191" s="90"/>
      <c r="KY191" s="90"/>
      <c r="KZ191" s="90"/>
      <c r="LA191" s="90"/>
      <c r="LB191" s="90"/>
      <c r="LC191" s="90"/>
      <c r="LD191" s="90"/>
      <c r="LE191" s="90"/>
      <c r="LF191" s="90"/>
      <c r="LG191" s="90"/>
      <c r="LH191" s="90"/>
      <c r="LI191" s="90"/>
      <c r="LJ191" s="90"/>
      <c r="LK191" s="90"/>
      <c r="LL191" s="90"/>
      <c r="LM191" s="90"/>
      <c r="LN191" s="90"/>
      <c r="LO191" s="90"/>
      <c r="LP191" s="90"/>
      <c r="LQ191" s="90"/>
      <c r="LR191" s="90"/>
      <c r="LS191" s="90"/>
      <c r="LT191" s="90"/>
      <c r="LU191" s="90"/>
      <c r="LV191" s="90"/>
      <c r="LW191" s="90"/>
      <c r="LX191" s="90"/>
      <c r="LY191" s="90"/>
      <c r="LZ191" s="90"/>
      <c r="MA191" s="90"/>
      <c r="MB191" s="90"/>
      <c r="MC191" s="90"/>
      <c r="MD191" s="90"/>
      <c r="ME191" s="90"/>
      <c r="MF191" s="90"/>
      <c r="MG191" s="90"/>
      <c r="MH191" s="90"/>
      <c r="MI191" s="90"/>
      <c r="MJ191" s="90"/>
      <c r="MK191" s="90"/>
      <c r="ML191" s="90"/>
      <c r="MM191" s="90"/>
      <c r="MN191" s="90"/>
      <c r="MO191" s="90"/>
      <c r="MP191" s="90"/>
      <c r="MQ191" s="90"/>
      <c r="MR191" s="90"/>
      <c r="MS191" s="90"/>
      <c r="MT191" s="90"/>
      <c r="MU191" s="90"/>
      <c r="MV191" s="90"/>
      <c r="MW191" s="90"/>
      <c r="MX191" s="90"/>
      <c r="MY191" s="90"/>
      <c r="MZ191" s="90"/>
      <c r="NA191" s="90"/>
      <c r="NB191" s="90"/>
      <c r="NC191" s="90"/>
      <c r="ND191" s="90"/>
      <c r="NE191" s="90"/>
      <c r="NF191" s="90"/>
      <c r="NG191" s="90"/>
      <c r="NH191" s="90"/>
      <c r="NI191" s="90"/>
      <c r="NJ191" s="90"/>
      <c r="NK191" s="90"/>
      <c r="NL191" s="90"/>
      <c r="NM191" s="90"/>
      <c r="NN191" s="90"/>
      <c r="NO191" s="90"/>
      <c r="NP191" s="90"/>
      <c r="NQ191" s="90"/>
      <c r="NR191" s="90"/>
      <c r="NS191" s="90"/>
      <c r="NT191" s="90"/>
      <c r="NU191" s="90"/>
      <c r="NV191" s="90"/>
      <c r="NW191" s="90"/>
      <c r="NX191" s="90"/>
      <c r="NY191" s="90"/>
      <c r="NZ191" s="90"/>
      <c r="OA191" s="90"/>
      <c r="OB191" s="90"/>
      <c r="OC191" s="90"/>
      <c r="OD191" s="90"/>
      <c r="OE191" s="90"/>
      <c r="OF191" s="90"/>
      <c r="OG191" s="90"/>
      <c r="OH191" s="90"/>
      <c r="OI191" s="90"/>
      <c r="OJ191" s="90"/>
      <c r="OK191" s="90"/>
      <c r="OL191" s="90"/>
      <c r="OM191" s="90"/>
      <c r="ON191" s="90"/>
      <c r="OO191" s="90"/>
      <c r="OP191" s="90"/>
      <c r="OQ191" s="90"/>
      <c r="OR191" s="90"/>
      <c r="OS191" s="90"/>
      <c r="OT191" s="90"/>
      <c r="OU191" s="90"/>
      <c r="OV191" s="90"/>
      <c r="OW191" s="90"/>
      <c r="OX191" s="90"/>
      <c r="OY191" s="90"/>
      <c r="OZ191" s="90"/>
      <c r="PA191" s="90"/>
      <c r="PB191" s="90"/>
      <c r="PC191" s="90"/>
      <c r="PD191" s="90"/>
      <c r="PE191" s="90"/>
      <c r="PF191" s="90"/>
      <c r="PG191" s="90"/>
      <c r="PH191" s="90"/>
      <c r="PI191" s="90"/>
      <c r="PJ191" s="90"/>
      <c r="PK191" s="90"/>
      <c r="PL191" s="90"/>
      <c r="PM191" s="90"/>
      <c r="PN191" s="90"/>
      <c r="PO191" s="90"/>
      <c r="PP191" s="90"/>
      <c r="PQ191" s="90"/>
      <c r="PR191" s="90"/>
      <c r="PS191" s="90"/>
      <c r="PT191" s="90"/>
      <c r="PU191" s="90"/>
      <c r="PV191" s="90"/>
      <c r="PW191" s="90"/>
      <c r="PX191" s="90"/>
      <c r="PY191" s="90"/>
      <c r="PZ191" s="90"/>
      <c r="QA191" s="90"/>
      <c r="QB191" s="90"/>
      <c r="QC191" s="90"/>
      <c r="QD191" s="90"/>
      <c r="QE191" s="90"/>
      <c r="QF191" s="90"/>
      <c r="QG191" s="90"/>
      <c r="QH191" s="90"/>
      <c r="QI191" s="90"/>
      <c r="QJ191" s="90"/>
      <c r="QK191" s="90"/>
      <c r="QL191" s="90"/>
      <c r="QM191" s="90"/>
      <c r="QN191" s="90"/>
      <c r="QO191" s="90"/>
      <c r="QP191" s="90"/>
      <c r="QQ191" s="90"/>
      <c r="QR191" s="90"/>
      <c r="QS191" s="90"/>
      <c r="QT191" s="90"/>
      <c r="QU191" s="90"/>
      <c r="QV191" s="90"/>
      <c r="QW191" s="90"/>
      <c r="QX191" s="90"/>
      <c r="QY191" s="90"/>
      <c r="QZ191" s="90"/>
      <c r="RA191" s="90"/>
      <c r="RB191" s="90"/>
      <c r="RC191" s="90"/>
      <c r="RD191" s="90"/>
      <c r="RE191" s="90"/>
      <c r="RF191" s="90"/>
      <c r="RG191" s="90"/>
      <c r="RH191" s="90"/>
      <c r="RI191" s="90"/>
      <c r="RJ191" s="90"/>
      <c r="RK191" s="90"/>
      <c r="RL191" s="90"/>
      <c r="RM191" s="90"/>
      <c r="RN191" s="90"/>
      <c r="RO191" s="90"/>
      <c r="RP191" s="90"/>
      <c r="RQ191" s="90"/>
      <c r="RR191" s="90"/>
      <c r="RS191" s="90"/>
      <c r="RT191" s="90"/>
      <c r="RU191" s="90"/>
      <c r="RV191" s="90"/>
      <c r="RW191" s="90"/>
      <c r="RX191" s="90"/>
      <c r="RY191" s="90"/>
      <c r="RZ191" s="90"/>
      <c r="SA191" s="90"/>
      <c r="SB191" s="90"/>
      <c r="SC191" s="90"/>
      <c r="SD191" s="90"/>
      <c r="SE191" s="90"/>
      <c r="SF191" s="90"/>
      <c r="SG191" s="90"/>
      <c r="SH191" s="90"/>
      <c r="SI191" s="90"/>
      <c r="SJ191" s="90"/>
      <c r="SK191" s="90"/>
      <c r="SL191" s="90"/>
      <c r="SM191" s="90"/>
      <c r="SN191" s="90"/>
      <c r="SO191" s="90"/>
      <c r="SP191" s="90"/>
      <c r="SQ191" s="90"/>
      <c r="SR191" s="90"/>
      <c r="SS191" s="90"/>
      <c r="ST191" s="90"/>
      <c r="SU191" s="90"/>
      <c r="SV191" s="90"/>
      <c r="SW191" s="90"/>
      <c r="SX191" s="90"/>
      <c r="SY191" s="90"/>
      <c r="SZ191" s="90"/>
      <c r="TA191" s="90"/>
      <c r="TB191" s="90"/>
      <c r="TC191" s="90"/>
      <c r="TD191" s="90"/>
      <c r="TE191" s="90"/>
      <c r="TF191" s="90"/>
      <c r="TG191" s="90"/>
      <c r="TH191" s="90"/>
      <c r="TI191" s="90"/>
      <c r="TJ191" s="90"/>
      <c r="TK191" s="90"/>
      <c r="TL191" s="90"/>
      <c r="TM191" s="90"/>
      <c r="TN191" s="90"/>
      <c r="TO191" s="90"/>
      <c r="TP191" s="90"/>
      <c r="TQ191" s="90"/>
      <c r="TR191" s="90"/>
      <c r="TS191" s="90"/>
      <c r="TT191" s="90"/>
      <c r="TU191" s="90"/>
      <c r="TV191" s="90"/>
      <c r="TW191" s="90"/>
      <c r="TX191" s="90"/>
      <c r="TY191" s="90"/>
      <c r="TZ191" s="90"/>
      <c r="UA191" s="90"/>
      <c r="UB191" s="90"/>
      <c r="UC191" s="90"/>
      <c r="UD191" s="90"/>
      <c r="UE191" s="90"/>
      <c r="UF191" s="90"/>
      <c r="UG191" s="90"/>
      <c r="UH191" s="90"/>
      <c r="UI191" s="90"/>
      <c r="UJ191" s="90"/>
      <c r="UK191" s="90"/>
      <c r="UL191" s="90"/>
      <c r="UM191" s="90"/>
      <c r="UN191" s="90"/>
      <c r="UO191" s="90"/>
      <c r="UP191" s="90"/>
      <c r="UQ191" s="90"/>
      <c r="UR191" s="90"/>
      <c r="US191" s="90"/>
      <c r="UT191" s="90"/>
      <c r="UU191" s="90"/>
      <c r="UV191" s="90"/>
      <c r="UW191" s="90"/>
      <c r="UX191" s="90"/>
      <c r="UY191" s="90"/>
      <c r="UZ191" s="90"/>
      <c r="VA191" s="90"/>
      <c r="VB191" s="90"/>
      <c r="VC191" s="90"/>
      <c r="VD191" s="90"/>
      <c r="VE191" s="90"/>
      <c r="VF191" s="90"/>
      <c r="VG191" s="90"/>
      <c r="VH191" s="90"/>
      <c r="VI191" s="90"/>
      <c r="VJ191" s="90"/>
      <c r="VK191" s="90"/>
      <c r="VL191" s="90"/>
      <c r="VM191" s="90"/>
      <c r="VN191" s="90"/>
      <c r="VO191" s="90"/>
      <c r="VP191" s="90"/>
      <c r="VQ191" s="90"/>
      <c r="VR191" s="90"/>
      <c r="VS191" s="90"/>
      <c r="VT191" s="90"/>
      <c r="VU191" s="90"/>
      <c r="VV191" s="90"/>
      <c r="VW191" s="90"/>
      <c r="VX191" s="90"/>
      <c r="VY191" s="90"/>
      <c r="VZ191" s="90"/>
      <c r="WA191" s="90"/>
      <c r="WB191" s="90"/>
      <c r="WC191" s="90"/>
      <c r="WD191" s="90"/>
      <c r="WE191" s="90"/>
      <c r="WF191" s="90"/>
      <c r="WG191" s="90"/>
      <c r="WH191" s="90"/>
      <c r="WI191" s="90"/>
      <c r="WJ191" s="90"/>
      <c r="WK191" s="90"/>
      <c r="WL191" s="90"/>
      <c r="WM191" s="90"/>
      <c r="WN191" s="90"/>
      <c r="WO191" s="90"/>
      <c r="WP191" s="90"/>
      <c r="WQ191" s="90"/>
      <c r="WR191" s="90"/>
      <c r="WS191" s="90"/>
      <c r="WT191" s="90"/>
      <c r="WU191" s="90"/>
      <c r="WV191" s="90"/>
      <c r="WW191" s="90"/>
      <c r="WX191" s="90"/>
      <c r="WY191" s="90"/>
      <c r="WZ191" s="90"/>
      <c r="XA191" s="90"/>
      <c r="XB191" s="90"/>
      <c r="XC191" s="90"/>
      <c r="XD191" s="90"/>
      <c r="XE191" s="90"/>
      <c r="XF191" s="90"/>
      <c r="XG191" s="90"/>
      <c r="XH191" s="90"/>
      <c r="XI191" s="90"/>
      <c r="XJ191" s="90"/>
      <c r="XK191" s="90"/>
      <c r="XL191" s="90"/>
      <c r="XM191" s="90"/>
      <c r="XN191" s="90"/>
      <c r="XO191" s="90"/>
      <c r="XP191" s="90"/>
      <c r="XQ191" s="90"/>
      <c r="XR191" s="90"/>
      <c r="XS191" s="90"/>
      <c r="XT191" s="90"/>
      <c r="XU191" s="90"/>
      <c r="XV191" s="90"/>
      <c r="XW191" s="90"/>
      <c r="XX191" s="90"/>
      <c r="XY191" s="90"/>
      <c r="XZ191" s="90"/>
      <c r="YA191" s="90"/>
      <c r="YB191" s="90"/>
      <c r="YC191" s="90"/>
      <c r="YD191" s="90"/>
      <c r="YE191" s="90"/>
      <c r="YF191" s="90"/>
      <c r="YG191" s="90"/>
      <c r="YH191" s="90"/>
      <c r="YI191" s="90"/>
      <c r="YJ191" s="90"/>
      <c r="YK191" s="90"/>
      <c r="YL191" s="90"/>
      <c r="YM191" s="90"/>
      <c r="YN191" s="90"/>
      <c r="YO191" s="90"/>
      <c r="YP191" s="90"/>
      <c r="YQ191" s="90"/>
      <c r="YR191" s="90"/>
      <c r="YS191" s="90"/>
      <c r="YT191" s="90"/>
      <c r="YU191" s="90"/>
      <c r="YV191" s="90"/>
      <c r="YW191" s="90"/>
      <c r="YX191" s="90"/>
      <c r="YY191" s="90"/>
      <c r="YZ191" s="90"/>
      <c r="ZA191" s="90"/>
      <c r="ZB191" s="90"/>
      <c r="ZC191" s="90"/>
      <c r="ZD191" s="90"/>
      <c r="ZE191" s="90"/>
      <c r="ZF191" s="90"/>
      <c r="ZG191" s="90"/>
      <c r="ZH191" s="90"/>
      <c r="ZI191" s="90"/>
      <c r="ZJ191" s="90"/>
      <c r="ZK191" s="90"/>
      <c r="ZL191" s="90"/>
      <c r="ZM191" s="90"/>
      <c r="ZN191" s="90"/>
      <c r="ZO191" s="90"/>
      <c r="ZP191" s="90"/>
      <c r="ZQ191" s="90"/>
      <c r="ZR191" s="90"/>
      <c r="ZS191" s="90"/>
      <c r="ZT191" s="90"/>
      <c r="ZU191" s="90"/>
      <c r="ZV191" s="90"/>
      <c r="ZW191" s="90"/>
      <c r="ZX191" s="90"/>
      <c r="ZY191" s="90"/>
      <c r="ZZ191" s="90"/>
      <c r="AAA191" s="90"/>
      <c r="AAB191" s="90"/>
      <c r="AAC191" s="90"/>
      <c r="AAD191" s="90"/>
      <c r="AAE191" s="90"/>
      <c r="AAF191" s="90"/>
      <c r="AAG191" s="90"/>
      <c r="AAH191" s="90"/>
      <c r="AAI191" s="90"/>
      <c r="AAJ191" s="90"/>
      <c r="AAK191" s="90"/>
      <c r="AAL191" s="90"/>
      <c r="AAM191" s="90"/>
      <c r="AAN191" s="90"/>
      <c r="AAO191" s="90"/>
      <c r="AAP191" s="90"/>
      <c r="AAQ191" s="90"/>
      <c r="AAR191" s="90"/>
      <c r="AAS191" s="90"/>
      <c r="AAT191" s="90"/>
      <c r="AAU191" s="90"/>
      <c r="AAV191" s="90"/>
      <c r="AAW191" s="90"/>
      <c r="AAX191" s="90"/>
      <c r="AAY191" s="90"/>
      <c r="AAZ191" s="90"/>
      <c r="ABA191" s="90"/>
      <c r="ABB191" s="90"/>
      <c r="ABC191" s="90"/>
      <c r="ABD191" s="90"/>
      <c r="ABE191" s="90"/>
      <c r="ABF191" s="90"/>
      <c r="ABG191" s="90"/>
      <c r="ABH191" s="90"/>
      <c r="ABI191" s="90"/>
      <c r="ABJ191" s="90"/>
      <c r="ABK191" s="90"/>
      <c r="ABL191" s="90"/>
      <c r="ABM191" s="90"/>
      <c r="ABN191" s="90"/>
      <c r="ABO191" s="90"/>
      <c r="ABP191" s="90"/>
      <c r="ABQ191" s="90"/>
      <c r="ABR191" s="90"/>
      <c r="ABS191" s="90"/>
      <c r="ABT191" s="90"/>
      <c r="ABU191" s="90"/>
      <c r="ABV191" s="90"/>
      <c r="ABW191" s="90"/>
      <c r="ABX191" s="90"/>
      <c r="ABY191" s="90"/>
      <c r="ABZ191" s="90"/>
      <c r="ACA191" s="90"/>
      <c r="ACB191" s="90"/>
      <c r="ACC191" s="90"/>
      <c r="ACD191" s="90"/>
      <c r="ACE191" s="90"/>
      <c r="ACF191" s="90"/>
      <c r="ACG191" s="90"/>
      <c r="ACH191" s="90"/>
      <c r="ACI191" s="90"/>
      <c r="ACJ191" s="90"/>
      <c r="ACK191" s="90"/>
      <c r="ACL191" s="90"/>
      <c r="ACM191" s="90"/>
      <c r="ACN191" s="90"/>
      <c r="ACO191" s="90"/>
      <c r="ACP191" s="90"/>
      <c r="ACQ191" s="90"/>
      <c r="ACR191" s="90"/>
      <c r="ACS191" s="90"/>
      <c r="ACT191" s="90"/>
      <c r="ACU191" s="90"/>
      <c r="ACV191" s="90"/>
      <c r="ACW191" s="90"/>
      <c r="ACX191" s="90"/>
      <c r="ACY191" s="90"/>
      <c r="ACZ191" s="90"/>
      <c r="ADA191" s="90"/>
      <c r="ADB191" s="90"/>
      <c r="ADC191" s="90"/>
      <c r="ADD191" s="90"/>
      <c r="ADE191" s="90"/>
      <c r="ADF191" s="90"/>
      <c r="ADG191" s="90"/>
      <c r="ADH191" s="90"/>
      <c r="ADI191" s="90"/>
      <c r="ADJ191" s="90"/>
      <c r="ADK191" s="90"/>
      <c r="ADL191" s="90"/>
      <c r="ADM191" s="90"/>
      <c r="ADN191" s="90"/>
      <c r="ADO191" s="90"/>
      <c r="ADP191" s="90"/>
      <c r="ADQ191" s="90"/>
      <c r="ADR191" s="90"/>
      <c r="ADS191" s="90"/>
      <c r="ADT191" s="90"/>
      <c r="ADU191" s="90"/>
      <c r="ADV191" s="90"/>
      <c r="ADW191" s="90"/>
      <c r="ADX191" s="90"/>
      <c r="ADY191" s="90"/>
      <c r="ADZ191" s="90"/>
      <c r="AEA191" s="90"/>
      <c r="AEB191" s="90"/>
      <c r="AEC191" s="90"/>
      <c r="AED191" s="90"/>
      <c r="AEE191" s="90"/>
      <c r="AEF191" s="90"/>
      <c r="AEG191" s="90"/>
      <c r="AEH191" s="90"/>
      <c r="AEI191" s="90"/>
      <c r="AEJ191" s="90"/>
      <c r="AEK191" s="90"/>
      <c r="AEL191" s="90"/>
      <c r="AEM191" s="90"/>
      <c r="AEN191" s="90"/>
      <c r="AEO191" s="90"/>
      <c r="AEP191" s="90"/>
      <c r="AEQ191" s="90"/>
      <c r="AER191" s="90"/>
      <c r="AES191" s="90"/>
      <c r="AET191" s="90"/>
      <c r="AEU191" s="90"/>
      <c r="AEV191" s="90"/>
      <c r="AEW191" s="90"/>
      <c r="AEX191" s="90"/>
      <c r="AEY191" s="90"/>
      <c r="AEZ191" s="90"/>
      <c r="AFA191" s="90"/>
      <c r="AFB191" s="90"/>
      <c r="AFC191" s="90"/>
      <c r="AFD191" s="90"/>
      <c r="AFE191" s="90"/>
      <c r="AFF191" s="90"/>
      <c r="AFG191" s="90"/>
      <c r="AFH191" s="90"/>
      <c r="AFI191" s="90"/>
      <c r="AFJ191" s="90"/>
      <c r="AFK191" s="90"/>
      <c r="AFL191" s="90"/>
      <c r="AFM191" s="90"/>
      <c r="AFN191" s="90"/>
      <c r="AFO191" s="90"/>
      <c r="AFP191" s="90"/>
      <c r="AFQ191" s="90"/>
      <c r="AFR191" s="90"/>
      <c r="AFS191" s="90"/>
      <c r="AFT191" s="90"/>
      <c r="AFU191" s="90"/>
      <c r="AFV191" s="90"/>
      <c r="AFW191" s="90"/>
      <c r="AFX191" s="90"/>
      <c r="AFY191" s="90"/>
      <c r="AFZ191" s="90"/>
      <c r="AGA191" s="90"/>
      <c r="AGB191" s="90"/>
      <c r="AGC191" s="90"/>
      <c r="AGD191" s="90"/>
      <c r="AGE191" s="90"/>
      <c r="AGF191" s="90"/>
      <c r="AGG191" s="90"/>
      <c r="AGH191" s="90"/>
      <c r="AGI191" s="90"/>
      <c r="AGJ191" s="90"/>
      <c r="AGK191" s="90"/>
      <c r="AGL191" s="90"/>
      <c r="AGM191" s="90"/>
      <c r="AGN191" s="90"/>
      <c r="AGO191" s="90"/>
      <c r="AGP191" s="90"/>
      <c r="AGQ191" s="90"/>
      <c r="AGR191" s="90"/>
      <c r="AGS191" s="90"/>
      <c r="AGT191" s="90"/>
      <c r="AGU191" s="90"/>
      <c r="AGV191" s="90"/>
      <c r="AGW191" s="90"/>
      <c r="AGX191" s="90"/>
      <c r="AGY191" s="90"/>
      <c r="AGZ191" s="90"/>
      <c r="AHA191" s="90"/>
      <c r="AHB191" s="90"/>
      <c r="AHC191" s="90"/>
      <c r="AHD191" s="90"/>
      <c r="AHE191" s="90"/>
      <c r="AHF191" s="90"/>
      <c r="AHG191" s="90"/>
      <c r="AHH191" s="90"/>
      <c r="AHI191" s="90"/>
      <c r="AHJ191" s="90"/>
      <c r="AHK191" s="90"/>
      <c r="AHL191" s="90"/>
      <c r="AHM191" s="90"/>
      <c r="AHN191" s="90"/>
      <c r="AHO191" s="90"/>
      <c r="AHP191" s="90"/>
      <c r="AHQ191" s="90"/>
      <c r="AHR191" s="90"/>
      <c r="AHS191" s="90"/>
      <c r="AHT191" s="90"/>
      <c r="AHU191" s="90"/>
      <c r="AHV191" s="90"/>
      <c r="AHW191" s="90"/>
      <c r="AHX191" s="90"/>
      <c r="AHY191" s="90"/>
      <c r="AHZ191" s="90"/>
      <c r="AIA191" s="90"/>
      <c r="AIB191" s="90"/>
      <c r="AIC191" s="90"/>
      <c r="AID191" s="90"/>
      <c r="AIE191" s="90"/>
      <c r="AIF191" s="90"/>
      <c r="AIG191" s="90"/>
      <c r="AIH191" s="90"/>
      <c r="AII191" s="90"/>
      <c r="AIJ191" s="90"/>
      <c r="AIK191" s="90"/>
      <c r="AIL191" s="90"/>
      <c r="AIM191" s="90"/>
      <c r="AIN191" s="90"/>
      <c r="AIO191" s="90"/>
      <c r="AIP191" s="90"/>
      <c r="AIQ191" s="90"/>
      <c r="AIR191" s="90"/>
      <c r="AIS191" s="90"/>
      <c r="AIT191" s="90"/>
      <c r="AIU191" s="90"/>
      <c r="AIV191" s="90"/>
      <c r="AIW191" s="90"/>
      <c r="AIX191" s="90"/>
      <c r="AIY191" s="90"/>
      <c r="AIZ191" s="90"/>
      <c r="AJA191" s="90"/>
      <c r="AJB191" s="90"/>
      <c r="AJC191" s="90"/>
      <c r="AJD191" s="90"/>
      <c r="AJE191" s="90"/>
      <c r="AJF191" s="90"/>
      <c r="AJG191" s="90"/>
      <c r="AJH191" s="90"/>
      <c r="AJI191" s="90"/>
      <c r="AJJ191" s="90"/>
      <c r="AJK191" s="90"/>
      <c r="AJL191" s="90"/>
      <c r="AJM191" s="90"/>
      <c r="AJN191" s="90"/>
      <c r="AJO191" s="90"/>
      <c r="AJP191" s="90"/>
      <c r="AJQ191" s="90"/>
      <c r="AJR191" s="90"/>
      <c r="AJS191" s="90"/>
      <c r="AJT191" s="90"/>
      <c r="AJU191" s="90"/>
      <c r="AJV191" s="90"/>
      <c r="AJW191" s="90"/>
      <c r="AJX191" s="90"/>
      <c r="AJY191" s="90"/>
      <c r="AJZ191" s="90"/>
      <c r="AKA191" s="90"/>
      <c r="AKB191" s="90"/>
      <c r="AKC191" s="90"/>
      <c r="AKD191" s="90"/>
      <c r="AKE191" s="90"/>
      <c r="AKF191" s="90"/>
      <c r="AKG191" s="90"/>
      <c r="AKH191" s="90"/>
      <c r="AKI191" s="90"/>
      <c r="AKJ191" s="90"/>
      <c r="AKK191" s="90"/>
      <c r="AKL191" s="90"/>
      <c r="AKM191" s="90"/>
      <c r="AKN191" s="90"/>
      <c r="AKO191" s="90"/>
      <c r="AKP191" s="90"/>
      <c r="AKQ191" s="90"/>
      <c r="AKR191" s="90"/>
      <c r="AKS191" s="90"/>
      <c r="AKT191" s="90"/>
      <c r="AKU191" s="90"/>
      <c r="AKV191" s="90"/>
      <c r="AKW191" s="90"/>
      <c r="AKX191" s="90"/>
      <c r="AKY191" s="90"/>
      <c r="AKZ191" s="90"/>
      <c r="ALA191" s="90"/>
      <c r="ALB191" s="90"/>
      <c r="ALC191" s="90"/>
      <c r="ALD191" s="90"/>
      <c r="ALE191" s="90"/>
      <c r="ALF191" s="90"/>
      <c r="ALG191" s="90"/>
      <c r="ALH191" s="90"/>
      <c r="ALI191" s="90"/>
      <c r="ALJ191" s="90"/>
      <c r="ALK191" s="90"/>
      <c r="ALL191" s="90"/>
      <c r="ALM191" s="90"/>
      <c r="ALN191" s="90"/>
      <c r="ALO191" s="90"/>
      <c r="ALP191" s="90"/>
      <c r="ALQ191" s="90"/>
      <c r="ALR191" s="90"/>
      <c r="ALS191" s="90"/>
      <c r="ALT191" s="90"/>
      <c r="ALU191" s="90"/>
      <c r="ALV191" s="90"/>
      <c r="ALW191" s="90"/>
      <c r="ALX191" s="90"/>
      <c r="ALY191" s="90"/>
      <c r="ALZ191" s="90"/>
      <c r="AMA191" s="90"/>
      <c r="AMB191" s="90"/>
      <c r="AMC191" s="90"/>
      <c r="AMD191" s="90"/>
      <c r="AME191" s="90"/>
      <c r="AMF191" s="90"/>
      <c r="AMG191" s="90"/>
      <c r="AMH191" s="90"/>
      <c r="AMI191" s="90"/>
      <c r="AMJ191" s="90"/>
    </row>
    <row r="192" spans="1:1024" x14ac:dyDescent="0.25">
      <c r="A192" s="104">
        <v>44191</v>
      </c>
      <c r="B192" s="101">
        <v>0.5</v>
      </c>
      <c r="C192" s="103">
        <v>15048</v>
      </c>
      <c r="D192" s="179"/>
      <c r="E192" s="179"/>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c r="AE192" s="90"/>
      <c r="AF192" s="90"/>
      <c r="AG192" s="90"/>
      <c r="AH192" s="90"/>
      <c r="AI192" s="90"/>
      <c r="AJ192" s="90"/>
      <c r="AK192" s="90"/>
      <c r="AL192" s="90"/>
      <c r="AM192" s="90"/>
      <c r="AN192" s="90"/>
      <c r="AO192" s="90"/>
      <c r="AP192" s="90"/>
      <c r="AQ192" s="90"/>
      <c r="AR192" s="90"/>
      <c r="AS192" s="90"/>
      <c r="AT192" s="90"/>
      <c r="AU192" s="90"/>
      <c r="AV192" s="90"/>
      <c r="AW192" s="90"/>
      <c r="AX192" s="90"/>
      <c r="AY192" s="90"/>
      <c r="AZ192" s="90"/>
      <c r="BA192" s="90"/>
      <c r="BB192" s="90"/>
      <c r="BC192" s="90"/>
      <c r="BD192" s="90"/>
      <c r="BE192" s="90"/>
      <c r="BF192" s="90"/>
      <c r="BG192" s="90"/>
      <c r="BH192" s="90"/>
      <c r="BI192" s="90"/>
      <c r="BJ192" s="90"/>
      <c r="BK192" s="90"/>
      <c r="BL192" s="90"/>
      <c r="BM192" s="90"/>
      <c r="BN192" s="90"/>
      <c r="BO192" s="90"/>
      <c r="BP192" s="90"/>
      <c r="BQ192" s="90"/>
      <c r="BR192" s="90"/>
      <c r="BS192" s="90"/>
      <c r="BT192" s="90"/>
      <c r="BU192" s="90"/>
      <c r="BV192" s="90"/>
      <c r="BW192" s="90"/>
      <c r="BX192" s="90"/>
      <c r="BY192" s="90"/>
      <c r="BZ192" s="90"/>
      <c r="CA192" s="90"/>
      <c r="CB192" s="90"/>
      <c r="CC192" s="90"/>
      <c r="CD192" s="90"/>
      <c r="CE192" s="90"/>
      <c r="CF192" s="90"/>
      <c r="CG192" s="90"/>
      <c r="CH192" s="90"/>
      <c r="CI192" s="90"/>
      <c r="CJ192" s="90"/>
      <c r="CK192" s="90"/>
      <c r="CL192" s="90"/>
      <c r="CM192" s="90"/>
      <c r="CN192" s="90"/>
      <c r="CO192" s="90"/>
      <c r="CP192" s="90"/>
      <c r="CQ192" s="90"/>
      <c r="CR192" s="90"/>
      <c r="CS192" s="90"/>
      <c r="CT192" s="90"/>
      <c r="CU192" s="90"/>
      <c r="CV192" s="90"/>
      <c r="CW192" s="90"/>
      <c r="CX192" s="90"/>
      <c r="CY192" s="90"/>
      <c r="CZ192" s="90"/>
      <c r="DA192" s="90"/>
      <c r="DB192" s="90"/>
      <c r="DC192" s="90"/>
      <c r="DD192" s="90"/>
      <c r="DE192" s="90"/>
      <c r="DF192" s="90"/>
      <c r="DG192" s="90"/>
      <c r="DH192" s="90"/>
      <c r="DI192" s="90"/>
      <c r="DJ192" s="90"/>
      <c r="DK192" s="90"/>
      <c r="DL192" s="90"/>
      <c r="DM192" s="90"/>
      <c r="DN192" s="90"/>
      <c r="DO192" s="90"/>
      <c r="DP192" s="90"/>
      <c r="DQ192" s="90"/>
      <c r="DR192" s="90"/>
      <c r="DS192" s="90"/>
      <c r="DT192" s="90"/>
      <c r="DU192" s="90"/>
      <c r="DV192" s="90"/>
      <c r="DW192" s="90"/>
      <c r="DX192" s="90"/>
      <c r="DY192" s="90"/>
      <c r="DZ192" s="90"/>
      <c r="EA192" s="90"/>
      <c r="EB192" s="90"/>
      <c r="EC192" s="90"/>
      <c r="ED192" s="90"/>
      <c r="EE192" s="90"/>
      <c r="EF192" s="90"/>
      <c r="EG192" s="90"/>
      <c r="EH192" s="90"/>
      <c r="EI192" s="90"/>
      <c r="EJ192" s="90"/>
      <c r="EK192" s="90"/>
      <c r="EL192" s="90"/>
      <c r="EM192" s="90"/>
      <c r="EN192" s="90"/>
      <c r="EO192" s="90"/>
      <c r="EP192" s="90"/>
      <c r="EQ192" s="90"/>
      <c r="ER192" s="90"/>
      <c r="ES192" s="90"/>
      <c r="ET192" s="90"/>
      <c r="EU192" s="90"/>
      <c r="EV192" s="90"/>
      <c r="EW192" s="90"/>
      <c r="EX192" s="90"/>
      <c r="EY192" s="90"/>
      <c r="EZ192" s="90"/>
      <c r="FA192" s="90"/>
      <c r="FB192" s="90"/>
      <c r="FC192" s="90"/>
      <c r="FD192" s="90"/>
      <c r="FE192" s="90"/>
      <c r="FF192" s="90"/>
      <c r="FG192" s="90"/>
      <c r="FH192" s="90"/>
      <c r="FI192" s="90"/>
      <c r="FJ192" s="90"/>
      <c r="FK192" s="90"/>
      <c r="FL192" s="90"/>
      <c r="FM192" s="90"/>
      <c r="FN192" s="90"/>
      <c r="FO192" s="90"/>
      <c r="FP192" s="90"/>
      <c r="FQ192" s="90"/>
      <c r="FR192" s="90"/>
      <c r="FS192" s="90"/>
      <c r="FT192" s="90"/>
      <c r="FU192" s="90"/>
      <c r="FV192" s="90"/>
      <c r="FW192" s="90"/>
      <c r="FX192" s="90"/>
      <c r="FY192" s="90"/>
      <c r="FZ192" s="90"/>
      <c r="GA192" s="90"/>
      <c r="GB192" s="90"/>
      <c r="GC192" s="90"/>
      <c r="GD192" s="90"/>
      <c r="GE192" s="90"/>
      <c r="GF192" s="90"/>
      <c r="GG192" s="90"/>
      <c r="GH192" s="90"/>
      <c r="GI192" s="90"/>
      <c r="GJ192" s="90"/>
      <c r="GK192" s="90"/>
      <c r="GL192" s="90"/>
      <c r="GM192" s="90"/>
      <c r="GN192" s="90"/>
      <c r="GO192" s="90"/>
      <c r="GP192" s="90"/>
      <c r="GQ192" s="90"/>
      <c r="GR192" s="90"/>
      <c r="GS192" s="90"/>
      <c r="GT192" s="90"/>
      <c r="GU192" s="90"/>
      <c r="GV192" s="90"/>
      <c r="GW192" s="90"/>
      <c r="GX192" s="90"/>
      <c r="GY192" s="90"/>
      <c r="GZ192" s="90"/>
      <c r="HA192" s="90"/>
      <c r="HB192" s="90"/>
      <c r="HC192" s="90"/>
      <c r="HD192" s="90"/>
      <c r="HE192" s="90"/>
      <c r="HF192" s="90"/>
      <c r="HG192" s="90"/>
      <c r="HH192" s="90"/>
      <c r="HI192" s="90"/>
      <c r="HJ192" s="90"/>
      <c r="HK192" s="90"/>
      <c r="HL192" s="90"/>
      <c r="HM192" s="90"/>
      <c r="HN192" s="90"/>
      <c r="HO192" s="90"/>
      <c r="HP192" s="90"/>
      <c r="HQ192" s="90"/>
      <c r="HR192" s="90"/>
      <c r="HS192" s="90"/>
      <c r="HT192" s="90"/>
      <c r="HU192" s="90"/>
      <c r="HV192" s="90"/>
      <c r="HW192" s="90"/>
      <c r="HX192" s="90"/>
      <c r="HY192" s="90"/>
      <c r="HZ192" s="90"/>
      <c r="IA192" s="90"/>
      <c r="IB192" s="90"/>
      <c r="IC192" s="90"/>
      <c r="ID192" s="90"/>
      <c r="IE192" s="90"/>
      <c r="IF192" s="90"/>
      <c r="IG192" s="90"/>
      <c r="IH192" s="90"/>
      <c r="II192" s="90"/>
      <c r="IJ192" s="90"/>
      <c r="IK192" s="90"/>
      <c r="IL192" s="90"/>
      <c r="IM192" s="90"/>
      <c r="IN192" s="90"/>
      <c r="IO192" s="90"/>
      <c r="IP192" s="90"/>
      <c r="IQ192" s="90"/>
      <c r="IR192" s="90"/>
      <c r="IS192" s="90"/>
      <c r="IT192" s="90"/>
      <c r="IU192" s="90"/>
      <c r="IV192" s="90"/>
      <c r="IW192" s="90"/>
      <c r="IX192" s="90"/>
      <c r="IY192" s="90"/>
      <c r="IZ192" s="90"/>
      <c r="JA192" s="90"/>
      <c r="JB192" s="90"/>
      <c r="JC192" s="90"/>
      <c r="JD192" s="90"/>
      <c r="JE192" s="90"/>
      <c r="JF192" s="90"/>
      <c r="JG192" s="90"/>
      <c r="JH192" s="90"/>
      <c r="JI192" s="90"/>
      <c r="JJ192" s="90"/>
      <c r="JK192" s="90"/>
      <c r="JL192" s="90"/>
      <c r="JM192" s="90"/>
      <c r="JN192" s="90"/>
      <c r="JO192" s="90"/>
      <c r="JP192" s="90"/>
      <c r="JQ192" s="90"/>
      <c r="JR192" s="90"/>
      <c r="JS192" s="90"/>
      <c r="JT192" s="90"/>
      <c r="JU192" s="90"/>
      <c r="JV192" s="90"/>
      <c r="JW192" s="90"/>
      <c r="JX192" s="90"/>
      <c r="JY192" s="90"/>
      <c r="JZ192" s="90"/>
      <c r="KA192" s="90"/>
      <c r="KB192" s="90"/>
      <c r="KC192" s="90"/>
      <c r="KD192" s="90"/>
      <c r="KE192" s="90"/>
      <c r="KF192" s="90"/>
      <c r="KG192" s="90"/>
      <c r="KH192" s="90"/>
      <c r="KI192" s="90"/>
      <c r="KJ192" s="90"/>
      <c r="KK192" s="90"/>
      <c r="KL192" s="90"/>
      <c r="KM192" s="90"/>
      <c r="KN192" s="90"/>
      <c r="KO192" s="90"/>
      <c r="KP192" s="90"/>
      <c r="KQ192" s="90"/>
      <c r="KR192" s="90"/>
      <c r="KS192" s="90"/>
      <c r="KT192" s="90"/>
      <c r="KU192" s="90"/>
      <c r="KV192" s="90"/>
      <c r="KW192" s="90"/>
      <c r="KX192" s="90"/>
      <c r="KY192" s="90"/>
      <c r="KZ192" s="90"/>
      <c r="LA192" s="90"/>
      <c r="LB192" s="90"/>
      <c r="LC192" s="90"/>
      <c r="LD192" s="90"/>
      <c r="LE192" s="90"/>
      <c r="LF192" s="90"/>
      <c r="LG192" s="90"/>
      <c r="LH192" s="90"/>
      <c r="LI192" s="90"/>
      <c r="LJ192" s="90"/>
      <c r="LK192" s="90"/>
      <c r="LL192" s="90"/>
      <c r="LM192" s="90"/>
      <c r="LN192" s="90"/>
      <c r="LO192" s="90"/>
      <c r="LP192" s="90"/>
      <c r="LQ192" s="90"/>
      <c r="LR192" s="90"/>
      <c r="LS192" s="90"/>
      <c r="LT192" s="90"/>
      <c r="LU192" s="90"/>
      <c r="LV192" s="90"/>
      <c r="LW192" s="90"/>
      <c r="LX192" s="90"/>
      <c r="LY192" s="90"/>
      <c r="LZ192" s="90"/>
      <c r="MA192" s="90"/>
      <c r="MB192" s="90"/>
      <c r="MC192" s="90"/>
      <c r="MD192" s="90"/>
      <c r="ME192" s="90"/>
      <c r="MF192" s="90"/>
      <c r="MG192" s="90"/>
      <c r="MH192" s="90"/>
      <c r="MI192" s="90"/>
      <c r="MJ192" s="90"/>
      <c r="MK192" s="90"/>
      <c r="ML192" s="90"/>
      <c r="MM192" s="90"/>
      <c r="MN192" s="90"/>
      <c r="MO192" s="90"/>
      <c r="MP192" s="90"/>
      <c r="MQ192" s="90"/>
      <c r="MR192" s="90"/>
      <c r="MS192" s="90"/>
      <c r="MT192" s="90"/>
      <c r="MU192" s="90"/>
      <c r="MV192" s="90"/>
      <c r="MW192" s="90"/>
      <c r="MX192" s="90"/>
      <c r="MY192" s="90"/>
      <c r="MZ192" s="90"/>
      <c r="NA192" s="90"/>
      <c r="NB192" s="90"/>
      <c r="NC192" s="90"/>
      <c r="ND192" s="90"/>
      <c r="NE192" s="90"/>
      <c r="NF192" s="90"/>
      <c r="NG192" s="90"/>
      <c r="NH192" s="90"/>
      <c r="NI192" s="90"/>
      <c r="NJ192" s="90"/>
      <c r="NK192" s="90"/>
      <c r="NL192" s="90"/>
      <c r="NM192" s="90"/>
      <c r="NN192" s="90"/>
      <c r="NO192" s="90"/>
      <c r="NP192" s="90"/>
      <c r="NQ192" s="90"/>
      <c r="NR192" s="90"/>
      <c r="NS192" s="90"/>
      <c r="NT192" s="90"/>
      <c r="NU192" s="90"/>
      <c r="NV192" s="90"/>
      <c r="NW192" s="90"/>
      <c r="NX192" s="90"/>
      <c r="NY192" s="90"/>
      <c r="NZ192" s="90"/>
      <c r="OA192" s="90"/>
      <c r="OB192" s="90"/>
      <c r="OC192" s="90"/>
      <c r="OD192" s="90"/>
      <c r="OE192" s="90"/>
      <c r="OF192" s="90"/>
      <c r="OG192" s="90"/>
      <c r="OH192" s="90"/>
      <c r="OI192" s="90"/>
      <c r="OJ192" s="90"/>
      <c r="OK192" s="90"/>
      <c r="OL192" s="90"/>
      <c r="OM192" s="90"/>
      <c r="ON192" s="90"/>
      <c r="OO192" s="90"/>
      <c r="OP192" s="90"/>
      <c r="OQ192" s="90"/>
      <c r="OR192" s="90"/>
      <c r="OS192" s="90"/>
      <c r="OT192" s="90"/>
      <c r="OU192" s="90"/>
      <c r="OV192" s="90"/>
      <c r="OW192" s="90"/>
      <c r="OX192" s="90"/>
      <c r="OY192" s="90"/>
      <c r="OZ192" s="90"/>
      <c r="PA192" s="90"/>
      <c r="PB192" s="90"/>
      <c r="PC192" s="90"/>
      <c r="PD192" s="90"/>
      <c r="PE192" s="90"/>
      <c r="PF192" s="90"/>
      <c r="PG192" s="90"/>
      <c r="PH192" s="90"/>
      <c r="PI192" s="90"/>
      <c r="PJ192" s="90"/>
      <c r="PK192" s="90"/>
      <c r="PL192" s="90"/>
      <c r="PM192" s="90"/>
      <c r="PN192" s="90"/>
      <c r="PO192" s="90"/>
      <c r="PP192" s="90"/>
      <c r="PQ192" s="90"/>
      <c r="PR192" s="90"/>
      <c r="PS192" s="90"/>
      <c r="PT192" s="90"/>
      <c r="PU192" s="90"/>
      <c r="PV192" s="90"/>
      <c r="PW192" s="90"/>
      <c r="PX192" s="90"/>
      <c r="PY192" s="90"/>
      <c r="PZ192" s="90"/>
      <c r="QA192" s="90"/>
      <c r="QB192" s="90"/>
      <c r="QC192" s="90"/>
      <c r="QD192" s="90"/>
      <c r="QE192" s="90"/>
      <c r="QF192" s="90"/>
      <c r="QG192" s="90"/>
      <c r="QH192" s="90"/>
      <c r="QI192" s="90"/>
      <c r="QJ192" s="90"/>
      <c r="QK192" s="90"/>
      <c r="QL192" s="90"/>
      <c r="QM192" s="90"/>
      <c r="QN192" s="90"/>
      <c r="QO192" s="90"/>
      <c r="QP192" s="90"/>
      <c r="QQ192" s="90"/>
      <c r="QR192" s="90"/>
      <c r="QS192" s="90"/>
      <c r="QT192" s="90"/>
      <c r="QU192" s="90"/>
      <c r="QV192" s="90"/>
      <c r="QW192" s="90"/>
      <c r="QX192" s="90"/>
      <c r="QY192" s="90"/>
      <c r="QZ192" s="90"/>
      <c r="RA192" s="90"/>
      <c r="RB192" s="90"/>
      <c r="RC192" s="90"/>
      <c r="RD192" s="90"/>
      <c r="RE192" s="90"/>
      <c r="RF192" s="90"/>
      <c r="RG192" s="90"/>
      <c r="RH192" s="90"/>
      <c r="RI192" s="90"/>
      <c r="RJ192" s="90"/>
      <c r="RK192" s="90"/>
      <c r="RL192" s="90"/>
      <c r="RM192" s="90"/>
      <c r="RN192" s="90"/>
      <c r="RO192" s="90"/>
      <c r="RP192" s="90"/>
      <c r="RQ192" s="90"/>
      <c r="RR192" s="90"/>
      <c r="RS192" s="90"/>
      <c r="RT192" s="90"/>
      <c r="RU192" s="90"/>
      <c r="RV192" s="90"/>
      <c r="RW192" s="90"/>
      <c r="RX192" s="90"/>
      <c r="RY192" s="90"/>
      <c r="RZ192" s="90"/>
      <c r="SA192" s="90"/>
      <c r="SB192" s="90"/>
      <c r="SC192" s="90"/>
      <c r="SD192" s="90"/>
      <c r="SE192" s="90"/>
      <c r="SF192" s="90"/>
      <c r="SG192" s="90"/>
      <c r="SH192" s="90"/>
      <c r="SI192" s="90"/>
      <c r="SJ192" s="90"/>
      <c r="SK192" s="90"/>
      <c r="SL192" s="90"/>
      <c r="SM192" s="90"/>
      <c r="SN192" s="90"/>
      <c r="SO192" s="90"/>
      <c r="SP192" s="90"/>
      <c r="SQ192" s="90"/>
      <c r="SR192" s="90"/>
      <c r="SS192" s="90"/>
      <c r="ST192" s="90"/>
      <c r="SU192" s="90"/>
      <c r="SV192" s="90"/>
      <c r="SW192" s="90"/>
      <c r="SX192" s="90"/>
      <c r="SY192" s="90"/>
      <c r="SZ192" s="90"/>
      <c r="TA192" s="90"/>
      <c r="TB192" s="90"/>
      <c r="TC192" s="90"/>
      <c r="TD192" s="90"/>
      <c r="TE192" s="90"/>
      <c r="TF192" s="90"/>
      <c r="TG192" s="90"/>
      <c r="TH192" s="90"/>
      <c r="TI192" s="90"/>
      <c r="TJ192" s="90"/>
      <c r="TK192" s="90"/>
      <c r="TL192" s="90"/>
      <c r="TM192" s="90"/>
      <c r="TN192" s="90"/>
      <c r="TO192" s="90"/>
      <c r="TP192" s="90"/>
      <c r="TQ192" s="90"/>
      <c r="TR192" s="90"/>
      <c r="TS192" s="90"/>
      <c r="TT192" s="90"/>
      <c r="TU192" s="90"/>
      <c r="TV192" s="90"/>
      <c r="TW192" s="90"/>
      <c r="TX192" s="90"/>
      <c r="TY192" s="90"/>
      <c r="TZ192" s="90"/>
      <c r="UA192" s="90"/>
      <c r="UB192" s="90"/>
      <c r="UC192" s="90"/>
      <c r="UD192" s="90"/>
      <c r="UE192" s="90"/>
      <c r="UF192" s="90"/>
      <c r="UG192" s="90"/>
      <c r="UH192" s="90"/>
      <c r="UI192" s="90"/>
      <c r="UJ192" s="90"/>
      <c r="UK192" s="90"/>
      <c r="UL192" s="90"/>
      <c r="UM192" s="90"/>
      <c r="UN192" s="90"/>
      <c r="UO192" s="90"/>
      <c r="UP192" s="90"/>
      <c r="UQ192" s="90"/>
      <c r="UR192" s="90"/>
      <c r="US192" s="90"/>
      <c r="UT192" s="90"/>
      <c r="UU192" s="90"/>
      <c r="UV192" s="90"/>
      <c r="UW192" s="90"/>
      <c r="UX192" s="90"/>
      <c r="UY192" s="90"/>
      <c r="UZ192" s="90"/>
      <c r="VA192" s="90"/>
      <c r="VB192" s="90"/>
      <c r="VC192" s="90"/>
      <c r="VD192" s="90"/>
      <c r="VE192" s="90"/>
      <c r="VF192" s="90"/>
      <c r="VG192" s="90"/>
      <c r="VH192" s="90"/>
      <c r="VI192" s="90"/>
      <c r="VJ192" s="90"/>
      <c r="VK192" s="90"/>
      <c r="VL192" s="90"/>
      <c r="VM192" s="90"/>
      <c r="VN192" s="90"/>
      <c r="VO192" s="90"/>
      <c r="VP192" s="90"/>
      <c r="VQ192" s="90"/>
      <c r="VR192" s="90"/>
      <c r="VS192" s="90"/>
      <c r="VT192" s="90"/>
      <c r="VU192" s="90"/>
      <c r="VV192" s="90"/>
      <c r="VW192" s="90"/>
      <c r="VX192" s="90"/>
      <c r="VY192" s="90"/>
      <c r="VZ192" s="90"/>
      <c r="WA192" s="90"/>
      <c r="WB192" s="90"/>
      <c r="WC192" s="90"/>
      <c r="WD192" s="90"/>
      <c r="WE192" s="90"/>
      <c r="WF192" s="90"/>
      <c r="WG192" s="90"/>
      <c r="WH192" s="90"/>
      <c r="WI192" s="90"/>
      <c r="WJ192" s="90"/>
      <c r="WK192" s="90"/>
      <c r="WL192" s="90"/>
      <c r="WM192" s="90"/>
      <c r="WN192" s="90"/>
      <c r="WO192" s="90"/>
      <c r="WP192" s="90"/>
      <c r="WQ192" s="90"/>
      <c r="WR192" s="90"/>
      <c r="WS192" s="90"/>
      <c r="WT192" s="90"/>
      <c r="WU192" s="90"/>
      <c r="WV192" s="90"/>
      <c r="WW192" s="90"/>
      <c r="WX192" s="90"/>
      <c r="WY192" s="90"/>
      <c r="WZ192" s="90"/>
      <c r="XA192" s="90"/>
      <c r="XB192" s="90"/>
      <c r="XC192" s="90"/>
      <c r="XD192" s="90"/>
      <c r="XE192" s="90"/>
      <c r="XF192" s="90"/>
      <c r="XG192" s="90"/>
      <c r="XH192" s="90"/>
      <c r="XI192" s="90"/>
      <c r="XJ192" s="90"/>
      <c r="XK192" s="90"/>
      <c r="XL192" s="90"/>
      <c r="XM192" s="90"/>
      <c r="XN192" s="90"/>
      <c r="XO192" s="90"/>
      <c r="XP192" s="90"/>
      <c r="XQ192" s="90"/>
      <c r="XR192" s="90"/>
      <c r="XS192" s="90"/>
      <c r="XT192" s="90"/>
      <c r="XU192" s="90"/>
      <c r="XV192" s="90"/>
      <c r="XW192" s="90"/>
      <c r="XX192" s="90"/>
      <c r="XY192" s="90"/>
      <c r="XZ192" s="90"/>
      <c r="YA192" s="90"/>
      <c r="YB192" s="90"/>
      <c r="YC192" s="90"/>
      <c r="YD192" s="90"/>
      <c r="YE192" s="90"/>
      <c r="YF192" s="90"/>
      <c r="YG192" s="90"/>
      <c r="YH192" s="90"/>
      <c r="YI192" s="90"/>
      <c r="YJ192" s="90"/>
      <c r="YK192" s="90"/>
      <c r="YL192" s="90"/>
      <c r="YM192" s="90"/>
      <c r="YN192" s="90"/>
      <c r="YO192" s="90"/>
      <c r="YP192" s="90"/>
      <c r="YQ192" s="90"/>
      <c r="YR192" s="90"/>
      <c r="YS192" s="90"/>
      <c r="YT192" s="90"/>
      <c r="YU192" s="90"/>
      <c r="YV192" s="90"/>
      <c r="YW192" s="90"/>
      <c r="YX192" s="90"/>
      <c r="YY192" s="90"/>
      <c r="YZ192" s="90"/>
      <c r="ZA192" s="90"/>
      <c r="ZB192" s="90"/>
      <c r="ZC192" s="90"/>
      <c r="ZD192" s="90"/>
      <c r="ZE192" s="90"/>
      <c r="ZF192" s="90"/>
      <c r="ZG192" s="90"/>
      <c r="ZH192" s="90"/>
      <c r="ZI192" s="90"/>
      <c r="ZJ192" s="90"/>
      <c r="ZK192" s="90"/>
      <c r="ZL192" s="90"/>
      <c r="ZM192" s="90"/>
      <c r="ZN192" s="90"/>
      <c r="ZO192" s="90"/>
      <c r="ZP192" s="90"/>
      <c r="ZQ192" s="90"/>
      <c r="ZR192" s="90"/>
      <c r="ZS192" s="90"/>
      <c r="ZT192" s="90"/>
      <c r="ZU192" s="90"/>
      <c r="ZV192" s="90"/>
      <c r="ZW192" s="90"/>
      <c r="ZX192" s="90"/>
      <c r="ZY192" s="90"/>
      <c r="ZZ192" s="90"/>
      <c r="AAA192" s="90"/>
      <c r="AAB192" s="90"/>
      <c r="AAC192" s="90"/>
      <c r="AAD192" s="90"/>
      <c r="AAE192" s="90"/>
      <c r="AAF192" s="90"/>
      <c r="AAG192" s="90"/>
      <c r="AAH192" s="90"/>
      <c r="AAI192" s="90"/>
      <c r="AAJ192" s="90"/>
      <c r="AAK192" s="90"/>
      <c r="AAL192" s="90"/>
      <c r="AAM192" s="90"/>
      <c r="AAN192" s="90"/>
      <c r="AAO192" s="90"/>
      <c r="AAP192" s="90"/>
      <c r="AAQ192" s="90"/>
      <c r="AAR192" s="90"/>
      <c r="AAS192" s="90"/>
      <c r="AAT192" s="90"/>
      <c r="AAU192" s="90"/>
      <c r="AAV192" s="90"/>
      <c r="AAW192" s="90"/>
      <c r="AAX192" s="90"/>
      <c r="AAY192" s="90"/>
      <c r="AAZ192" s="90"/>
      <c r="ABA192" s="90"/>
      <c r="ABB192" s="90"/>
      <c r="ABC192" s="90"/>
      <c r="ABD192" s="90"/>
      <c r="ABE192" s="90"/>
      <c r="ABF192" s="90"/>
      <c r="ABG192" s="90"/>
      <c r="ABH192" s="90"/>
      <c r="ABI192" s="90"/>
      <c r="ABJ192" s="90"/>
      <c r="ABK192" s="90"/>
      <c r="ABL192" s="90"/>
      <c r="ABM192" s="90"/>
      <c r="ABN192" s="90"/>
      <c r="ABO192" s="90"/>
      <c r="ABP192" s="90"/>
      <c r="ABQ192" s="90"/>
      <c r="ABR192" s="90"/>
      <c r="ABS192" s="90"/>
      <c r="ABT192" s="90"/>
      <c r="ABU192" s="90"/>
      <c r="ABV192" s="90"/>
      <c r="ABW192" s="90"/>
      <c r="ABX192" s="90"/>
      <c r="ABY192" s="90"/>
      <c r="ABZ192" s="90"/>
      <c r="ACA192" s="90"/>
      <c r="ACB192" s="90"/>
      <c r="ACC192" s="90"/>
      <c r="ACD192" s="90"/>
      <c r="ACE192" s="90"/>
      <c r="ACF192" s="90"/>
      <c r="ACG192" s="90"/>
      <c r="ACH192" s="90"/>
      <c r="ACI192" s="90"/>
      <c r="ACJ192" s="90"/>
      <c r="ACK192" s="90"/>
      <c r="ACL192" s="90"/>
      <c r="ACM192" s="90"/>
      <c r="ACN192" s="90"/>
      <c r="ACO192" s="90"/>
      <c r="ACP192" s="90"/>
      <c r="ACQ192" s="90"/>
      <c r="ACR192" s="90"/>
      <c r="ACS192" s="90"/>
      <c r="ACT192" s="90"/>
      <c r="ACU192" s="90"/>
      <c r="ACV192" s="90"/>
      <c r="ACW192" s="90"/>
      <c r="ACX192" s="90"/>
      <c r="ACY192" s="90"/>
      <c r="ACZ192" s="90"/>
      <c r="ADA192" s="90"/>
      <c r="ADB192" s="90"/>
      <c r="ADC192" s="90"/>
      <c r="ADD192" s="90"/>
      <c r="ADE192" s="90"/>
      <c r="ADF192" s="90"/>
      <c r="ADG192" s="90"/>
      <c r="ADH192" s="90"/>
      <c r="ADI192" s="90"/>
      <c r="ADJ192" s="90"/>
      <c r="ADK192" s="90"/>
      <c r="ADL192" s="90"/>
      <c r="ADM192" s="90"/>
      <c r="ADN192" s="90"/>
      <c r="ADO192" s="90"/>
      <c r="ADP192" s="90"/>
      <c r="ADQ192" s="90"/>
      <c r="ADR192" s="90"/>
      <c r="ADS192" s="90"/>
      <c r="ADT192" s="90"/>
      <c r="ADU192" s="90"/>
      <c r="ADV192" s="90"/>
      <c r="ADW192" s="90"/>
      <c r="ADX192" s="90"/>
      <c r="ADY192" s="90"/>
      <c r="ADZ192" s="90"/>
      <c r="AEA192" s="90"/>
      <c r="AEB192" s="90"/>
      <c r="AEC192" s="90"/>
      <c r="AED192" s="90"/>
      <c r="AEE192" s="90"/>
      <c r="AEF192" s="90"/>
      <c r="AEG192" s="90"/>
      <c r="AEH192" s="90"/>
      <c r="AEI192" s="90"/>
      <c r="AEJ192" s="90"/>
      <c r="AEK192" s="90"/>
      <c r="AEL192" s="90"/>
      <c r="AEM192" s="90"/>
      <c r="AEN192" s="90"/>
      <c r="AEO192" s="90"/>
      <c r="AEP192" s="90"/>
      <c r="AEQ192" s="90"/>
      <c r="AER192" s="90"/>
      <c r="AES192" s="90"/>
      <c r="AET192" s="90"/>
      <c r="AEU192" s="90"/>
      <c r="AEV192" s="90"/>
      <c r="AEW192" s="90"/>
      <c r="AEX192" s="90"/>
      <c r="AEY192" s="90"/>
      <c r="AEZ192" s="90"/>
      <c r="AFA192" s="90"/>
      <c r="AFB192" s="90"/>
      <c r="AFC192" s="90"/>
      <c r="AFD192" s="90"/>
      <c r="AFE192" s="90"/>
      <c r="AFF192" s="90"/>
      <c r="AFG192" s="90"/>
      <c r="AFH192" s="90"/>
      <c r="AFI192" s="90"/>
      <c r="AFJ192" s="90"/>
      <c r="AFK192" s="90"/>
      <c r="AFL192" s="90"/>
      <c r="AFM192" s="90"/>
      <c r="AFN192" s="90"/>
      <c r="AFO192" s="90"/>
      <c r="AFP192" s="90"/>
      <c r="AFQ192" s="90"/>
      <c r="AFR192" s="90"/>
      <c r="AFS192" s="90"/>
      <c r="AFT192" s="90"/>
      <c r="AFU192" s="90"/>
      <c r="AFV192" s="90"/>
      <c r="AFW192" s="90"/>
      <c r="AFX192" s="90"/>
      <c r="AFY192" s="90"/>
      <c r="AFZ192" s="90"/>
      <c r="AGA192" s="90"/>
      <c r="AGB192" s="90"/>
      <c r="AGC192" s="90"/>
      <c r="AGD192" s="90"/>
      <c r="AGE192" s="90"/>
      <c r="AGF192" s="90"/>
      <c r="AGG192" s="90"/>
      <c r="AGH192" s="90"/>
      <c r="AGI192" s="90"/>
      <c r="AGJ192" s="90"/>
      <c r="AGK192" s="90"/>
      <c r="AGL192" s="90"/>
      <c r="AGM192" s="90"/>
      <c r="AGN192" s="90"/>
      <c r="AGO192" s="90"/>
      <c r="AGP192" s="90"/>
      <c r="AGQ192" s="90"/>
      <c r="AGR192" s="90"/>
      <c r="AGS192" s="90"/>
      <c r="AGT192" s="90"/>
      <c r="AGU192" s="90"/>
      <c r="AGV192" s="90"/>
      <c r="AGW192" s="90"/>
      <c r="AGX192" s="90"/>
      <c r="AGY192" s="90"/>
      <c r="AGZ192" s="90"/>
      <c r="AHA192" s="90"/>
      <c r="AHB192" s="90"/>
      <c r="AHC192" s="90"/>
      <c r="AHD192" s="90"/>
      <c r="AHE192" s="90"/>
      <c r="AHF192" s="90"/>
      <c r="AHG192" s="90"/>
      <c r="AHH192" s="90"/>
      <c r="AHI192" s="90"/>
      <c r="AHJ192" s="90"/>
      <c r="AHK192" s="90"/>
      <c r="AHL192" s="90"/>
      <c r="AHM192" s="90"/>
      <c r="AHN192" s="90"/>
      <c r="AHO192" s="90"/>
      <c r="AHP192" s="90"/>
      <c r="AHQ192" s="90"/>
      <c r="AHR192" s="90"/>
      <c r="AHS192" s="90"/>
      <c r="AHT192" s="90"/>
      <c r="AHU192" s="90"/>
      <c r="AHV192" s="90"/>
      <c r="AHW192" s="90"/>
      <c r="AHX192" s="90"/>
      <c r="AHY192" s="90"/>
      <c r="AHZ192" s="90"/>
      <c r="AIA192" s="90"/>
      <c r="AIB192" s="90"/>
      <c r="AIC192" s="90"/>
      <c r="AID192" s="90"/>
      <c r="AIE192" s="90"/>
      <c r="AIF192" s="90"/>
      <c r="AIG192" s="90"/>
      <c r="AIH192" s="90"/>
      <c r="AII192" s="90"/>
      <c r="AIJ192" s="90"/>
      <c r="AIK192" s="90"/>
      <c r="AIL192" s="90"/>
      <c r="AIM192" s="90"/>
      <c r="AIN192" s="90"/>
      <c r="AIO192" s="90"/>
      <c r="AIP192" s="90"/>
      <c r="AIQ192" s="90"/>
      <c r="AIR192" s="90"/>
      <c r="AIS192" s="90"/>
      <c r="AIT192" s="90"/>
      <c r="AIU192" s="90"/>
      <c r="AIV192" s="90"/>
      <c r="AIW192" s="90"/>
      <c r="AIX192" s="90"/>
      <c r="AIY192" s="90"/>
      <c r="AIZ192" s="90"/>
      <c r="AJA192" s="90"/>
      <c r="AJB192" s="90"/>
      <c r="AJC192" s="90"/>
      <c r="AJD192" s="90"/>
      <c r="AJE192" s="90"/>
      <c r="AJF192" s="90"/>
      <c r="AJG192" s="90"/>
      <c r="AJH192" s="90"/>
      <c r="AJI192" s="90"/>
      <c r="AJJ192" s="90"/>
      <c r="AJK192" s="90"/>
      <c r="AJL192" s="90"/>
      <c r="AJM192" s="90"/>
      <c r="AJN192" s="90"/>
      <c r="AJO192" s="90"/>
      <c r="AJP192" s="90"/>
      <c r="AJQ192" s="90"/>
      <c r="AJR192" s="90"/>
      <c r="AJS192" s="90"/>
      <c r="AJT192" s="90"/>
      <c r="AJU192" s="90"/>
      <c r="AJV192" s="90"/>
      <c r="AJW192" s="90"/>
      <c r="AJX192" s="90"/>
      <c r="AJY192" s="90"/>
      <c r="AJZ192" s="90"/>
      <c r="AKA192" s="90"/>
      <c r="AKB192" s="90"/>
      <c r="AKC192" s="90"/>
      <c r="AKD192" s="90"/>
      <c r="AKE192" s="90"/>
      <c r="AKF192" s="90"/>
      <c r="AKG192" s="90"/>
      <c r="AKH192" s="90"/>
      <c r="AKI192" s="90"/>
      <c r="AKJ192" s="90"/>
      <c r="AKK192" s="90"/>
      <c r="AKL192" s="90"/>
      <c r="AKM192" s="90"/>
      <c r="AKN192" s="90"/>
      <c r="AKO192" s="90"/>
      <c r="AKP192" s="90"/>
      <c r="AKQ192" s="90"/>
      <c r="AKR192" s="90"/>
      <c r="AKS192" s="90"/>
      <c r="AKT192" s="90"/>
      <c r="AKU192" s="90"/>
      <c r="AKV192" s="90"/>
      <c r="AKW192" s="90"/>
      <c r="AKX192" s="90"/>
      <c r="AKY192" s="90"/>
      <c r="AKZ192" s="90"/>
      <c r="ALA192" s="90"/>
      <c r="ALB192" s="90"/>
      <c r="ALC192" s="90"/>
      <c r="ALD192" s="90"/>
      <c r="ALE192" s="90"/>
      <c r="ALF192" s="90"/>
      <c r="ALG192" s="90"/>
      <c r="ALH192" s="90"/>
      <c r="ALI192" s="90"/>
      <c r="ALJ192" s="90"/>
      <c r="ALK192" s="90"/>
      <c r="ALL192" s="90"/>
      <c r="ALM192" s="90"/>
      <c r="ALN192" s="90"/>
      <c r="ALO192" s="90"/>
      <c r="ALP192" s="90"/>
      <c r="ALQ192" s="90"/>
      <c r="ALR192" s="90"/>
      <c r="ALS192" s="90"/>
      <c r="ALT192" s="90"/>
      <c r="ALU192" s="90"/>
      <c r="ALV192" s="90"/>
      <c r="ALW192" s="90"/>
      <c r="ALX192" s="90"/>
      <c r="ALY192" s="90"/>
      <c r="ALZ192" s="90"/>
      <c r="AMA192" s="90"/>
      <c r="AMB192" s="90"/>
      <c r="AMC192" s="90"/>
      <c r="AMD192" s="90"/>
      <c r="AME192" s="90"/>
      <c r="AMF192" s="90"/>
      <c r="AMG192" s="90"/>
      <c r="AMH192" s="90"/>
      <c r="AMI192" s="90"/>
      <c r="AMJ192" s="90"/>
    </row>
    <row r="193" spans="1:1024" x14ac:dyDescent="0.25">
      <c r="A193" s="104">
        <v>44190</v>
      </c>
      <c r="B193" s="101">
        <v>0.5</v>
      </c>
      <c r="C193" s="103">
        <v>14838</v>
      </c>
      <c r="D193" s="179"/>
      <c r="E193" s="179"/>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0"/>
      <c r="AD193" s="90"/>
      <c r="AE193" s="90"/>
      <c r="AF193" s="90"/>
      <c r="AG193" s="90"/>
      <c r="AH193" s="90"/>
      <c r="AI193" s="90"/>
      <c r="AJ193" s="90"/>
      <c r="AK193" s="90"/>
      <c r="AL193" s="90"/>
      <c r="AM193" s="90"/>
      <c r="AN193" s="90"/>
      <c r="AO193" s="90"/>
      <c r="AP193" s="90"/>
      <c r="AQ193" s="90"/>
      <c r="AR193" s="90"/>
      <c r="AS193" s="90"/>
      <c r="AT193" s="90"/>
      <c r="AU193" s="90"/>
      <c r="AV193" s="90"/>
      <c r="AW193" s="90"/>
      <c r="AX193" s="90"/>
      <c r="AY193" s="90"/>
      <c r="AZ193" s="90"/>
      <c r="BA193" s="90"/>
      <c r="BB193" s="90"/>
      <c r="BC193" s="90"/>
      <c r="BD193" s="90"/>
      <c r="BE193" s="90"/>
      <c r="BF193" s="90"/>
      <c r="BG193" s="90"/>
      <c r="BH193" s="90"/>
      <c r="BI193" s="90"/>
      <c r="BJ193" s="90"/>
      <c r="BK193" s="90"/>
      <c r="BL193" s="90"/>
      <c r="BM193" s="90"/>
      <c r="BN193" s="90"/>
      <c r="BO193" s="90"/>
      <c r="BP193" s="90"/>
      <c r="BQ193" s="90"/>
      <c r="BR193" s="90"/>
      <c r="BS193" s="90"/>
      <c r="BT193" s="90"/>
      <c r="BU193" s="90"/>
      <c r="BV193" s="90"/>
      <c r="BW193" s="90"/>
      <c r="BX193" s="90"/>
      <c r="BY193" s="90"/>
      <c r="BZ193" s="90"/>
      <c r="CA193" s="90"/>
      <c r="CB193" s="90"/>
      <c r="CC193" s="90"/>
      <c r="CD193" s="90"/>
      <c r="CE193" s="90"/>
      <c r="CF193" s="90"/>
      <c r="CG193" s="90"/>
      <c r="CH193" s="90"/>
      <c r="CI193" s="90"/>
      <c r="CJ193" s="90"/>
      <c r="CK193" s="90"/>
      <c r="CL193" s="90"/>
      <c r="CM193" s="90"/>
      <c r="CN193" s="90"/>
      <c r="CO193" s="90"/>
      <c r="CP193" s="90"/>
      <c r="CQ193" s="90"/>
      <c r="CR193" s="90"/>
      <c r="CS193" s="90"/>
      <c r="CT193" s="90"/>
      <c r="CU193" s="90"/>
      <c r="CV193" s="90"/>
      <c r="CW193" s="90"/>
      <c r="CX193" s="90"/>
      <c r="CY193" s="90"/>
      <c r="CZ193" s="90"/>
      <c r="DA193" s="90"/>
      <c r="DB193" s="90"/>
      <c r="DC193" s="90"/>
      <c r="DD193" s="90"/>
      <c r="DE193" s="90"/>
      <c r="DF193" s="90"/>
      <c r="DG193" s="90"/>
      <c r="DH193" s="90"/>
      <c r="DI193" s="90"/>
      <c r="DJ193" s="90"/>
      <c r="DK193" s="90"/>
      <c r="DL193" s="90"/>
      <c r="DM193" s="90"/>
      <c r="DN193" s="90"/>
      <c r="DO193" s="90"/>
      <c r="DP193" s="90"/>
      <c r="DQ193" s="90"/>
      <c r="DR193" s="90"/>
      <c r="DS193" s="90"/>
      <c r="DT193" s="90"/>
      <c r="DU193" s="90"/>
      <c r="DV193" s="90"/>
      <c r="DW193" s="90"/>
      <c r="DX193" s="90"/>
      <c r="DY193" s="90"/>
      <c r="DZ193" s="90"/>
      <c r="EA193" s="90"/>
      <c r="EB193" s="90"/>
      <c r="EC193" s="90"/>
      <c r="ED193" s="90"/>
      <c r="EE193" s="90"/>
      <c r="EF193" s="90"/>
      <c r="EG193" s="90"/>
      <c r="EH193" s="90"/>
      <c r="EI193" s="90"/>
      <c r="EJ193" s="90"/>
      <c r="EK193" s="90"/>
      <c r="EL193" s="90"/>
      <c r="EM193" s="90"/>
      <c r="EN193" s="90"/>
      <c r="EO193" s="90"/>
      <c r="EP193" s="90"/>
      <c r="EQ193" s="90"/>
      <c r="ER193" s="90"/>
      <c r="ES193" s="90"/>
      <c r="ET193" s="90"/>
      <c r="EU193" s="90"/>
      <c r="EV193" s="90"/>
      <c r="EW193" s="90"/>
      <c r="EX193" s="90"/>
      <c r="EY193" s="90"/>
      <c r="EZ193" s="90"/>
      <c r="FA193" s="90"/>
      <c r="FB193" s="90"/>
      <c r="FC193" s="90"/>
      <c r="FD193" s="90"/>
      <c r="FE193" s="90"/>
      <c r="FF193" s="90"/>
      <c r="FG193" s="90"/>
      <c r="FH193" s="90"/>
      <c r="FI193" s="90"/>
      <c r="FJ193" s="90"/>
      <c r="FK193" s="90"/>
      <c r="FL193" s="90"/>
      <c r="FM193" s="90"/>
      <c r="FN193" s="90"/>
      <c r="FO193" s="90"/>
      <c r="FP193" s="90"/>
      <c r="FQ193" s="90"/>
      <c r="FR193" s="90"/>
      <c r="FS193" s="90"/>
      <c r="FT193" s="90"/>
      <c r="FU193" s="90"/>
      <c r="FV193" s="90"/>
      <c r="FW193" s="90"/>
      <c r="FX193" s="90"/>
      <c r="FY193" s="90"/>
      <c r="FZ193" s="90"/>
      <c r="GA193" s="90"/>
      <c r="GB193" s="90"/>
      <c r="GC193" s="90"/>
      <c r="GD193" s="90"/>
      <c r="GE193" s="90"/>
      <c r="GF193" s="90"/>
      <c r="GG193" s="90"/>
      <c r="GH193" s="90"/>
      <c r="GI193" s="90"/>
      <c r="GJ193" s="90"/>
      <c r="GK193" s="90"/>
      <c r="GL193" s="90"/>
      <c r="GM193" s="90"/>
      <c r="GN193" s="90"/>
      <c r="GO193" s="90"/>
      <c r="GP193" s="90"/>
      <c r="GQ193" s="90"/>
      <c r="GR193" s="90"/>
      <c r="GS193" s="90"/>
      <c r="GT193" s="90"/>
      <c r="GU193" s="90"/>
      <c r="GV193" s="90"/>
      <c r="GW193" s="90"/>
      <c r="GX193" s="90"/>
      <c r="GY193" s="90"/>
      <c r="GZ193" s="90"/>
      <c r="HA193" s="90"/>
      <c r="HB193" s="90"/>
      <c r="HC193" s="90"/>
      <c r="HD193" s="90"/>
      <c r="HE193" s="90"/>
      <c r="HF193" s="90"/>
      <c r="HG193" s="90"/>
      <c r="HH193" s="90"/>
      <c r="HI193" s="90"/>
      <c r="HJ193" s="90"/>
      <c r="HK193" s="90"/>
      <c r="HL193" s="90"/>
      <c r="HM193" s="90"/>
      <c r="HN193" s="90"/>
      <c r="HO193" s="90"/>
      <c r="HP193" s="90"/>
      <c r="HQ193" s="90"/>
      <c r="HR193" s="90"/>
      <c r="HS193" s="90"/>
      <c r="HT193" s="90"/>
      <c r="HU193" s="90"/>
      <c r="HV193" s="90"/>
      <c r="HW193" s="90"/>
      <c r="HX193" s="90"/>
      <c r="HY193" s="90"/>
      <c r="HZ193" s="90"/>
      <c r="IA193" s="90"/>
      <c r="IB193" s="90"/>
      <c r="IC193" s="90"/>
      <c r="ID193" s="90"/>
      <c r="IE193" s="90"/>
      <c r="IF193" s="90"/>
      <c r="IG193" s="90"/>
      <c r="IH193" s="90"/>
      <c r="II193" s="90"/>
      <c r="IJ193" s="90"/>
      <c r="IK193" s="90"/>
      <c r="IL193" s="90"/>
      <c r="IM193" s="90"/>
      <c r="IN193" s="90"/>
      <c r="IO193" s="90"/>
      <c r="IP193" s="90"/>
      <c r="IQ193" s="90"/>
      <c r="IR193" s="90"/>
      <c r="IS193" s="90"/>
      <c r="IT193" s="90"/>
      <c r="IU193" s="90"/>
      <c r="IV193" s="90"/>
      <c r="IW193" s="90"/>
      <c r="IX193" s="90"/>
      <c r="IY193" s="90"/>
      <c r="IZ193" s="90"/>
      <c r="JA193" s="90"/>
      <c r="JB193" s="90"/>
      <c r="JC193" s="90"/>
      <c r="JD193" s="90"/>
      <c r="JE193" s="90"/>
      <c r="JF193" s="90"/>
      <c r="JG193" s="90"/>
      <c r="JH193" s="90"/>
      <c r="JI193" s="90"/>
      <c r="JJ193" s="90"/>
      <c r="JK193" s="90"/>
      <c r="JL193" s="90"/>
      <c r="JM193" s="90"/>
      <c r="JN193" s="90"/>
      <c r="JO193" s="90"/>
      <c r="JP193" s="90"/>
      <c r="JQ193" s="90"/>
      <c r="JR193" s="90"/>
      <c r="JS193" s="90"/>
      <c r="JT193" s="90"/>
      <c r="JU193" s="90"/>
      <c r="JV193" s="90"/>
      <c r="JW193" s="90"/>
      <c r="JX193" s="90"/>
      <c r="JY193" s="90"/>
      <c r="JZ193" s="90"/>
      <c r="KA193" s="90"/>
      <c r="KB193" s="90"/>
      <c r="KC193" s="90"/>
      <c r="KD193" s="90"/>
      <c r="KE193" s="90"/>
      <c r="KF193" s="90"/>
      <c r="KG193" s="90"/>
      <c r="KH193" s="90"/>
      <c r="KI193" s="90"/>
      <c r="KJ193" s="90"/>
      <c r="KK193" s="90"/>
      <c r="KL193" s="90"/>
      <c r="KM193" s="90"/>
      <c r="KN193" s="90"/>
      <c r="KO193" s="90"/>
      <c r="KP193" s="90"/>
      <c r="KQ193" s="90"/>
      <c r="KR193" s="90"/>
      <c r="KS193" s="90"/>
      <c r="KT193" s="90"/>
      <c r="KU193" s="90"/>
      <c r="KV193" s="90"/>
      <c r="KW193" s="90"/>
      <c r="KX193" s="90"/>
      <c r="KY193" s="90"/>
      <c r="KZ193" s="90"/>
      <c r="LA193" s="90"/>
      <c r="LB193" s="90"/>
      <c r="LC193" s="90"/>
      <c r="LD193" s="90"/>
      <c r="LE193" s="90"/>
      <c r="LF193" s="90"/>
      <c r="LG193" s="90"/>
      <c r="LH193" s="90"/>
      <c r="LI193" s="90"/>
      <c r="LJ193" s="90"/>
      <c r="LK193" s="90"/>
      <c r="LL193" s="90"/>
      <c r="LM193" s="90"/>
      <c r="LN193" s="90"/>
      <c r="LO193" s="90"/>
      <c r="LP193" s="90"/>
      <c r="LQ193" s="90"/>
      <c r="LR193" s="90"/>
      <c r="LS193" s="90"/>
      <c r="LT193" s="90"/>
      <c r="LU193" s="90"/>
      <c r="LV193" s="90"/>
      <c r="LW193" s="90"/>
      <c r="LX193" s="90"/>
      <c r="LY193" s="90"/>
      <c r="LZ193" s="90"/>
      <c r="MA193" s="90"/>
      <c r="MB193" s="90"/>
      <c r="MC193" s="90"/>
      <c r="MD193" s="90"/>
      <c r="ME193" s="90"/>
      <c r="MF193" s="90"/>
      <c r="MG193" s="90"/>
      <c r="MH193" s="90"/>
      <c r="MI193" s="90"/>
      <c r="MJ193" s="90"/>
      <c r="MK193" s="90"/>
      <c r="ML193" s="90"/>
      <c r="MM193" s="90"/>
      <c r="MN193" s="90"/>
      <c r="MO193" s="90"/>
      <c r="MP193" s="90"/>
      <c r="MQ193" s="90"/>
      <c r="MR193" s="90"/>
      <c r="MS193" s="90"/>
      <c r="MT193" s="90"/>
      <c r="MU193" s="90"/>
      <c r="MV193" s="90"/>
      <c r="MW193" s="90"/>
      <c r="MX193" s="90"/>
      <c r="MY193" s="90"/>
      <c r="MZ193" s="90"/>
      <c r="NA193" s="90"/>
      <c r="NB193" s="90"/>
      <c r="NC193" s="90"/>
      <c r="ND193" s="90"/>
      <c r="NE193" s="90"/>
      <c r="NF193" s="90"/>
      <c r="NG193" s="90"/>
      <c r="NH193" s="90"/>
      <c r="NI193" s="90"/>
      <c r="NJ193" s="90"/>
      <c r="NK193" s="90"/>
      <c r="NL193" s="90"/>
      <c r="NM193" s="90"/>
      <c r="NN193" s="90"/>
      <c r="NO193" s="90"/>
      <c r="NP193" s="90"/>
      <c r="NQ193" s="90"/>
      <c r="NR193" s="90"/>
      <c r="NS193" s="90"/>
      <c r="NT193" s="90"/>
      <c r="NU193" s="90"/>
      <c r="NV193" s="90"/>
      <c r="NW193" s="90"/>
      <c r="NX193" s="90"/>
      <c r="NY193" s="90"/>
      <c r="NZ193" s="90"/>
      <c r="OA193" s="90"/>
      <c r="OB193" s="90"/>
      <c r="OC193" s="90"/>
      <c r="OD193" s="90"/>
      <c r="OE193" s="90"/>
      <c r="OF193" s="90"/>
      <c r="OG193" s="90"/>
      <c r="OH193" s="90"/>
      <c r="OI193" s="90"/>
      <c r="OJ193" s="90"/>
      <c r="OK193" s="90"/>
      <c r="OL193" s="90"/>
      <c r="OM193" s="90"/>
      <c r="ON193" s="90"/>
      <c r="OO193" s="90"/>
      <c r="OP193" s="90"/>
      <c r="OQ193" s="90"/>
      <c r="OR193" s="90"/>
      <c r="OS193" s="90"/>
      <c r="OT193" s="90"/>
      <c r="OU193" s="90"/>
      <c r="OV193" s="90"/>
      <c r="OW193" s="90"/>
      <c r="OX193" s="90"/>
      <c r="OY193" s="90"/>
      <c r="OZ193" s="90"/>
      <c r="PA193" s="90"/>
      <c r="PB193" s="90"/>
      <c r="PC193" s="90"/>
      <c r="PD193" s="90"/>
      <c r="PE193" s="90"/>
      <c r="PF193" s="90"/>
      <c r="PG193" s="90"/>
      <c r="PH193" s="90"/>
      <c r="PI193" s="90"/>
      <c r="PJ193" s="90"/>
      <c r="PK193" s="90"/>
      <c r="PL193" s="90"/>
      <c r="PM193" s="90"/>
      <c r="PN193" s="90"/>
      <c r="PO193" s="90"/>
      <c r="PP193" s="90"/>
      <c r="PQ193" s="90"/>
      <c r="PR193" s="90"/>
      <c r="PS193" s="90"/>
      <c r="PT193" s="90"/>
      <c r="PU193" s="90"/>
      <c r="PV193" s="90"/>
      <c r="PW193" s="90"/>
      <c r="PX193" s="90"/>
      <c r="PY193" s="90"/>
      <c r="PZ193" s="90"/>
      <c r="QA193" s="90"/>
      <c r="QB193" s="90"/>
      <c r="QC193" s="90"/>
      <c r="QD193" s="90"/>
      <c r="QE193" s="90"/>
      <c r="QF193" s="90"/>
      <c r="QG193" s="90"/>
      <c r="QH193" s="90"/>
      <c r="QI193" s="90"/>
      <c r="QJ193" s="90"/>
      <c r="QK193" s="90"/>
      <c r="QL193" s="90"/>
      <c r="QM193" s="90"/>
      <c r="QN193" s="90"/>
      <c r="QO193" s="90"/>
      <c r="QP193" s="90"/>
      <c r="QQ193" s="90"/>
      <c r="QR193" s="90"/>
      <c r="QS193" s="90"/>
      <c r="QT193" s="90"/>
      <c r="QU193" s="90"/>
      <c r="QV193" s="90"/>
      <c r="QW193" s="90"/>
      <c r="QX193" s="90"/>
      <c r="QY193" s="90"/>
      <c r="QZ193" s="90"/>
      <c r="RA193" s="90"/>
      <c r="RB193" s="90"/>
      <c r="RC193" s="90"/>
      <c r="RD193" s="90"/>
      <c r="RE193" s="90"/>
      <c r="RF193" s="90"/>
      <c r="RG193" s="90"/>
      <c r="RH193" s="90"/>
      <c r="RI193" s="90"/>
      <c r="RJ193" s="90"/>
      <c r="RK193" s="90"/>
      <c r="RL193" s="90"/>
      <c r="RM193" s="90"/>
      <c r="RN193" s="90"/>
      <c r="RO193" s="90"/>
      <c r="RP193" s="90"/>
      <c r="RQ193" s="90"/>
      <c r="RR193" s="90"/>
      <c r="RS193" s="90"/>
      <c r="RT193" s="90"/>
      <c r="RU193" s="90"/>
      <c r="RV193" s="90"/>
      <c r="RW193" s="90"/>
      <c r="RX193" s="90"/>
      <c r="RY193" s="90"/>
      <c r="RZ193" s="90"/>
      <c r="SA193" s="90"/>
      <c r="SB193" s="90"/>
      <c r="SC193" s="90"/>
      <c r="SD193" s="90"/>
      <c r="SE193" s="90"/>
      <c r="SF193" s="90"/>
      <c r="SG193" s="90"/>
      <c r="SH193" s="90"/>
      <c r="SI193" s="90"/>
      <c r="SJ193" s="90"/>
      <c r="SK193" s="90"/>
      <c r="SL193" s="90"/>
      <c r="SM193" s="90"/>
      <c r="SN193" s="90"/>
      <c r="SO193" s="90"/>
      <c r="SP193" s="90"/>
      <c r="SQ193" s="90"/>
      <c r="SR193" s="90"/>
      <c r="SS193" s="90"/>
      <c r="ST193" s="90"/>
      <c r="SU193" s="90"/>
      <c r="SV193" s="90"/>
      <c r="SW193" s="90"/>
      <c r="SX193" s="90"/>
      <c r="SY193" s="90"/>
      <c r="SZ193" s="90"/>
      <c r="TA193" s="90"/>
      <c r="TB193" s="90"/>
      <c r="TC193" s="90"/>
      <c r="TD193" s="90"/>
      <c r="TE193" s="90"/>
      <c r="TF193" s="90"/>
      <c r="TG193" s="90"/>
      <c r="TH193" s="90"/>
      <c r="TI193" s="90"/>
      <c r="TJ193" s="90"/>
      <c r="TK193" s="90"/>
      <c r="TL193" s="90"/>
      <c r="TM193" s="90"/>
      <c r="TN193" s="90"/>
      <c r="TO193" s="90"/>
      <c r="TP193" s="90"/>
      <c r="TQ193" s="90"/>
      <c r="TR193" s="90"/>
      <c r="TS193" s="90"/>
      <c r="TT193" s="90"/>
      <c r="TU193" s="90"/>
      <c r="TV193" s="90"/>
      <c r="TW193" s="90"/>
      <c r="TX193" s="90"/>
      <c r="TY193" s="90"/>
      <c r="TZ193" s="90"/>
      <c r="UA193" s="90"/>
      <c r="UB193" s="90"/>
      <c r="UC193" s="90"/>
      <c r="UD193" s="90"/>
      <c r="UE193" s="90"/>
      <c r="UF193" s="90"/>
      <c r="UG193" s="90"/>
      <c r="UH193" s="90"/>
      <c r="UI193" s="90"/>
      <c r="UJ193" s="90"/>
      <c r="UK193" s="90"/>
      <c r="UL193" s="90"/>
      <c r="UM193" s="90"/>
      <c r="UN193" s="90"/>
      <c r="UO193" s="90"/>
      <c r="UP193" s="90"/>
      <c r="UQ193" s="90"/>
      <c r="UR193" s="90"/>
      <c r="US193" s="90"/>
      <c r="UT193" s="90"/>
      <c r="UU193" s="90"/>
      <c r="UV193" s="90"/>
      <c r="UW193" s="90"/>
      <c r="UX193" s="90"/>
      <c r="UY193" s="90"/>
      <c r="UZ193" s="90"/>
      <c r="VA193" s="90"/>
      <c r="VB193" s="90"/>
      <c r="VC193" s="90"/>
      <c r="VD193" s="90"/>
      <c r="VE193" s="90"/>
      <c r="VF193" s="90"/>
      <c r="VG193" s="90"/>
      <c r="VH193" s="90"/>
      <c r="VI193" s="90"/>
      <c r="VJ193" s="90"/>
      <c r="VK193" s="90"/>
      <c r="VL193" s="90"/>
      <c r="VM193" s="90"/>
      <c r="VN193" s="90"/>
      <c r="VO193" s="90"/>
      <c r="VP193" s="90"/>
      <c r="VQ193" s="90"/>
      <c r="VR193" s="90"/>
      <c r="VS193" s="90"/>
      <c r="VT193" s="90"/>
      <c r="VU193" s="90"/>
      <c r="VV193" s="90"/>
      <c r="VW193" s="90"/>
      <c r="VX193" s="90"/>
      <c r="VY193" s="90"/>
      <c r="VZ193" s="90"/>
      <c r="WA193" s="90"/>
      <c r="WB193" s="90"/>
      <c r="WC193" s="90"/>
      <c r="WD193" s="90"/>
      <c r="WE193" s="90"/>
      <c r="WF193" s="90"/>
      <c r="WG193" s="90"/>
      <c r="WH193" s="90"/>
      <c r="WI193" s="90"/>
      <c r="WJ193" s="90"/>
      <c r="WK193" s="90"/>
      <c r="WL193" s="90"/>
      <c r="WM193" s="90"/>
      <c r="WN193" s="90"/>
      <c r="WO193" s="90"/>
      <c r="WP193" s="90"/>
      <c r="WQ193" s="90"/>
      <c r="WR193" s="90"/>
      <c r="WS193" s="90"/>
      <c r="WT193" s="90"/>
      <c r="WU193" s="90"/>
      <c r="WV193" s="90"/>
      <c r="WW193" s="90"/>
      <c r="WX193" s="90"/>
      <c r="WY193" s="90"/>
      <c r="WZ193" s="90"/>
      <c r="XA193" s="90"/>
      <c r="XB193" s="90"/>
      <c r="XC193" s="90"/>
      <c r="XD193" s="90"/>
      <c r="XE193" s="90"/>
      <c r="XF193" s="90"/>
      <c r="XG193" s="90"/>
      <c r="XH193" s="90"/>
      <c r="XI193" s="90"/>
      <c r="XJ193" s="90"/>
      <c r="XK193" s="90"/>
      <c r="XL193" s="90"/>
      <c r="XM193" s="90"/>
      <c r="XN193" s="90"/>
      <c r="XO193" s="90"/>
      <c r="XP193" s="90"/>
      <c r="XQ193" s="90"/>
      <c r="XR193" s="90"/>
      <c r="XS193" s="90"/>
      <c r="XT193" s="90"/>
      <c r="XU193" s="90"/>
      <c r="XV193" s="90"/>
      <c r="XW193" s="90"/>
      <c r="XX193" s="90"/>
      <c r="XY193" s="90"/>
      <c r="XZ193" s="90"/>
      <c r="YA193" s="90"/>
      <c r="YB193" s="90"/>
      <c r="YC193" s="90"/>
      <c r="YD193" s="90"/>
      <c r="YE193" s="90"/>
      <c r="YF193" s="90"/>
      <c r="YG193" s="90"/>
      <c r="YH193" s="90"/>
      <c r="YI193" s="90"/>
      <c r="YJ193" s="90"/>
      <c r="YK193" s="90"/>
      <c r="YL193" s="90"/>
      <c r="YM193" s="90"/>
      <c r="YN193" s="90"/>
      <c r="YO193" s="90"/>
      <c r="YP193" s="90"/>
      <c r="YQ193" s="90"/>
      <c r="YR193" s="90"/>
      <c r="YS193" s="90"/>
      <c r="YT193" s="90"/>
      <c r="YU193" s="90"/>
      <c r="YV193" s="90"/>
      <c r="YW193" s="90"/>
      <c r="YX193" s="90"/>
      <c r="YY193" s="90"/>
      <c r="YZ193" s="90"/>
      <c r="ZA193" s="90"/>
      <c r="ZB193" s="90"/>
      <c r="ZC193" s="90"/>
      <c r="ZD193" s="90"/>
      <c r="ZE193" s="90"/>
      <c r="ZF193" s="90"/>
      <c r="ZG193" s="90"/>
      <c r="ZH193" s="90"/>
      <c r="ZI193" s="90"/>
      <c r="ZJ193" s="90"/>
      <c r="ZK193" s="90"/>
      <c r="ZL193" s="90"/>
      <c r="ZM193" s="90"/>
      <c r="ZN193" s="90"/>
      <c r="ZO193" s="90"/>
      <c r="ZP193" s="90"/>
      <c r="ZQ193" s="90"/>
      <c r="ZR193" s="90"/>
      <c r="ZS193" s="90"/>
      <c r="ZT193" s="90"/>
      <c r="ZU193" s="90"/>
      <c r="ZV193" s="90"/>
      <c r="ZW193" s="90"/>
      <c r="ZX193" s="90"/>
      <c r="ZY193" s="90"/>
      <c r="ZZ193" s="90"/>
      <c r="AAA193" s="90"/>
      <c r="AAB193" s="90"/>
      <c r="AAC193" s="90"/>
      <c r="AAD193" s="90"/>
      <c r="AAE193" s="90"/>
      <c r="AAF193" s="90"/>
      <c r="AAG193" s="90"/>
      <c r="AAH193" s="90"/>
      <c r="AAI193" s="90"/>
      <c r="AAJ193" s="90"/>
      <c r="AAK193" s="90"/>
      <c r="AAL193" s="90"/>
      <c r="AAM193" s="90"/>
      <c r="AAN193" s="90"/>
      <c r="AAO193" s="90"/>
      <c r="AAP193" s="90"/>
      <c r="AAQ193" s="90"/>
      <c r="AAR193" s="90"/>
      <c r="AAS193" s="90"/>
      <c r="AAT193" s="90"/>
      <c r="AAU193" s="90"/>
      <c r="AAV193" s="90"/>
      <c r="AAW193" s="90"/>
      <c r="AAX193" s="90"/>
      <c r="AAY193" s="90"/>
      <c r="AAZ193" s="90"/>
      <c r="ABA193" s="90"/>
      <c r="ABB193" s="90"/>
      <c r="ABC193" s="90"/>
      <c r="ABD193" s="90"/>
      <c r="ABE193" s="90"/>
      <c r="ABF193" s="90"/>
      <c r="ABG193" s="90"/>
      <c r="ABH193" s="90"/>
      <c r="ABI193" s="90"/>
      <c r="ABJ193" s="90"/>
      <c r="ABK193" s="90"/>
      <c r="ABL193" s="90"/>
      <c r="ABM193" s="90"/>
      <c r="ABN193" s="90"/>
      <c r="ABO193" s="90"/>
      <c r="ABP193" s="90"/>
      <c r="ABQ193" s="90"/>
      <c r="ABR193" s="90"/>
      <c r="ABS193" s="90"/>
      <c r="ABT193" s="90"/>
      <c r="ABU193" s="90"/>
      <c r="ABV193" s="90"/>
      <c r="ABW193" s="90"/>
      <c r="ABX193" s="90"/>
      <c r="ABY193" s="90"/>
      <c r="ABZ193" s="90"/>
      <c r="ACA193" s="90"/>
      <c r="ACB193" s="90"/>
      <c r="ACC193" s="90"/>
      <c r="ACD193" s="90"/>
      <c r="ACE193" s="90"/>
      <c r="ACF193" s="90"/>
      <c r="ACG193" s="90"/>
      <c r="ACH193" s="90"/>
      <c r="ACI193" s="90"/>
      <c r="ACJ193" s="90"/>
      <c r="ACK193" s="90"/>
      <c r="ACL193" s="90"/>
      <c r="ACM193" s="90"/>
      <c r="ACN193" s="90"/>
      <c r="ACO193" s="90"/>
      <c r="ACP193" s="90"/>
      <c r="ACQ193" s="90"/>
      <c r="ACR193" s="90"/>
      <c r="ACS193" s="90"/>
      <c r="ACT193" s="90"/>
      <c r="ACU193" s="90"/>
      <c r="ACV193" s="90"/>
      <c r="ACW193" s="90"/>
      <c r="ACX193" s="90"/>
      <c r="ACY193" s="90"/>
      <c r="ACZ193" s="90"/>
      <c r="ADA193" s="90"/>
      <c r="ADB193" s="90"/>
      <c r="ADC193" s="90"/>
      <c r="ADD193" s="90"/>
      <c r="ADE193" s="90"/>
      <c r="ADF193" s="90"/>
      <c r="ADG193" s="90"/>
      <c r="ADH193" s="90"/>
      <c r="ADI193" s="90"/>
      <c r="ADJ193" s="90"/>
      <c r="ADK193" s="90"/>
      <c r="ADL193" s="90"/>
      <c r="ADM193" s="90"/>
      <c r="ADN193" s="90"/>
      <c r="ADO193" s="90"/>
      <c r="ADP193" s="90"/>
      <c r="ADQ193" s="90"/>
      <c r="ADR193" s="90"/>
      <c r="ADS193" s="90"/>
      <c r="ADT193" s="90"/>
      <c r="ADU193" s="90"/>
      <c r="ADV193" s="90"/>
      <c r="ADW193" s="90"/>
      <c r="ADX193" s="90"/>
      <c r="ADY193" s="90"/>
      <c r="ADZ193" s="90"/>
      <c r="AEA193" s="90"/>
      <c r="AEB193" s="90"/>
      <c r="AEC193" s="90"/>
      <c r="AED193" s="90"/>
      <c r="AEE193" s="90"/>
      <c r="AEF193" s="90"/>
      <c r="AEG193" s="90"/>
      <c r="AEH193" s="90"/>
      <c r="AEI193" s="90"/>
      <c r="AEJ193" s="90"/>
      <c r="AEK193" s="90"/>
      <c r="AEL193" s="90"/>
      <c r="AEM193" s="90"/>
      <c r="AEN193" s="90"/>
      <c r="AEO193" s="90"/>
      <c r="AEP193" s="90"/>
      <c r="AEQ193" s="90"/>
      <c r="AER193" s="90"/>
      <c r="AES193" s="90"/>
      <c r="AET193" s="90"/>
      <c r="AEU193" s="90"/>
      <c r="AEV193" s="90"/>
      <c r="AEW193" s="90"/>
      <c r="AEX193" s="90"/>
      <c r="AEY193" s="90"/>
      <c r="AEZ193" s="90"/>
      <c r="AFA193" s="90"/>
      <c r="AFB193" s="90"/>
      <c r="AFC193" s="90"/>
      <c r="AFD193" s="90"/>
      <c r="AFE193" s="90"/>
      <c r="AFF193" s="90"/>
      <c r="AFG193" s="90"/>
      <c r="AFH193" s="90"/>
      <c r="AFI193" s="90"/>
      <c r="AFJ193" s="90"/>
      <c r="AFK193" s="90"/>
      <c r="AFL193" s="90"/>
      <c r="AFM193" s="90"/>
      <c r="AFN193" s="90"/>
      <c r="AFO193" s="90"/>
      <c r="AFP193" s="90"/>
      <c r="AFQ193" s="90"/>
      <c r="AFR193" s="90"/>
      <c r="AFS193" s="90"/>
      <c r="AFT193" s="90"/>
      <c r="AFU193" s="90"/>
      <c r="AFV193" s="90"/>
      <c r="AFW193" s="90"/>
      <c r="AFX193" s="90"/>
      <c r="AFY193" s="90"/>
      <c r="AFZ193" s="90"/>
      <c r="AGA193" s="90"/>
      <c r="AGB193" s="90"/>
      <c r="AGC193" s="90"/>
      <c r="AGD193" s="90"/>
      <c r="AGE193" s="90"/>
      <c r="AGF193" s="90"/>
      <c r="AGG193" s="90"/>
      <c r="AGH193" s="90"/>
      <c r="AGI193" s="90"/>
      <c r="AGJ193" s="90"/>
      <c r="AGK193" s="90"/>
      <c r="AGL193" s="90"/>
      <c r="AGM193" s="90"/>
      <c r="AGN193" s="90"/>
      <c r="AGO193" s="90"/>
      <c r="AGP193" s="90"/>
      <c r="AGQ193" s="90"/>
      <c r="AGR193" s="90"/>
      <c r="AGS193" s="90"/>
      <c r="AGT193" s="90"/>
      <c r="AGU193" s="90"/>
      <c r="AGV193" s="90"/>
      <c r="AGW193" s="90"/>
      <c r="AGX193" s="90"/>
      <c r="AGY193" s="90"/>
      <c r="AGZ193" s="90"/>
      <c r="AHA193" s="90"/>
      <c r="AHB193" s="90"/>
      <c r="AHC193" s="90"/>
      <c r="AHD193" s="90"/>
      <c r="AHE193" s="90"/>
      <c r="AHF193" s="90"/>
      <c r="AHG193" s="90"/>
      <c r="AHH193" s="90"/>
      <c r="AHI193" s="90"/>
      <c r="AHJ193" s="90"/>
      <c r="AHK193" s="90"/>
      <c r="AHL193" s="90"/>
      <c r="AHM193" s="90"/>
      <c r="AHN193" s="90"/>
      <c r="AHO193" s="90"/>
      <c r="AHP193" s="90"/>
      <c r="AHQ193" s="90"/>
      <c r="AHR193" s="90"/>
      <c r="AHS193" s="90"/>
      <c r="AHT193" s="90"/>
      <c r="AHU193" s="90"/>
      <c r="AHV193" s="90"/>
      <c r="AHW193" s="90"/>
      <c r="AHX193" s="90"/>
      <c r="AHY193" s="90"/>
      <c r="AHZ193" s="90"/>
      <c r="AIA193" s="90"/>
      <c r="AIB193" s="90"/>
      <c r="AIC193" s="90"/>
      <c r="AID193" s="90"/>
      <c r="AIE193" s="90"/>
      <c r="AIF193" s="90"/>
      <c r="AIG193" s="90"/>
      <c r="AIH193" s="90"/>
      <c r="AII193" s="90"/>
      <c r="AIJ193" s="90"/>
      <c r="AIK193" s="90"/>
      <c r="AIL193" s="90"/>
      <c r="AIM193" s="90"/>
      <c r="AIN193" s="90"/>
      <c r="AIO193" s="90"/>
      <c r="AIP193" s="90"/>
      <c r="AIQ193" s="90"/>
      <c r="AIR193" s="90"/>
      <c r="AIS193" s="90"/>
      <c r="AIT193" s="90"/>
      <c r="AIU193" s="90"/>
      <c r="AIV193" s="90"/>
      <c r="AIW193" s="90"/>
      <c r="AIX193" s="90"/>
      <c r="AIY193" s="90"/>
      <c r="AIZ193" s="90"/>
      <c r="AJA193" s="90"/>
      <c r="AJB193" s="90"/>
      <c r="AJC193" s="90"/>
      <c r="AJD193" s="90"/>
      <c r="AJE193" s="90"/>
      <c r="AJF193" s="90"/>
      <c r="AJG193" s="90"/>
      <c r="AJH193" s="90"/>
      <c r="AJI193" s="90"/>
      <c r="AJJ193" s="90"/>
      <c r="AJK193" s="90"/>
      <c r="AJL193" s="90"/>
      <c r="AJM193" s="90"/>
      <c r="AJN193" s="90"/>
      <c r="AJO193" s="90"/>
      <c r="AJP193" s="90"/>
      <c r="AJQ193" s="90"/>
      <c r="AJR193" s="90"/>
      <c r="AJS193" s="90"/>
      <c r="AJT193" s="90"/>
      <c r="AJU193" s="90"/>
      <c r="AJV193" s="90"/>
      <c r="AJW193" s="90"/>
      <c r="AJX193" s="90"/>
      <c r="AJY193" s="90"/>
      <c r="AJZ193" s="90"/>
      <c r="AKA193" s="90"/>
      <c r="AKB193" s="90"/>
      <c r="AKC193" s="90"/>
      <c r="AKD193" s="90"/>
      <c r="AKE193" s="90"/>
      <c r="AKF193" s="90"/>
      <c r="AKG193" s="90"/>
      <c r="AKH193" s="90"/>
      <c r="AKI193" s="90"/>
      <c r="AKJ193" s="90"/>
      <c r="AKK193" s="90"/>
      <c r="AKL193" s="90"/>
      <c r="AKM193" s="90"/>
      <c r="AKN193" s="90"/>
      <c r="AKO193" s="90"/>
      <c r="AKP193" s="90"/>
      <c r="AKQ193" s="90"/>
      <c r="AKR193" s="90"/>
      <c r="AKS193" s="90"/>
      <c r="AKT193" s="90"/>
      <c r="AKU193" s="90"/>
      <c r="AKV193" s="90"/>
      <c r="AKW193" s="90"/>
      <c r="AKX193" s="90"/>
      <c r="AKY193" s="90"/>
      <c r="AKZ193" s="90"/>
      <c r="ALA193" s="90"/>
      <c r="ALB193" s="90"/>
      <c r="ALC193" s="90"/>
      <c r="ALD193" s="90"/>
      <c r="ALE193" s="90"/>
      <c r="ALF193" s="90"/>
      <c r="ALG193" s="90"/>
      <c r="ALH193" s="90"/>
      <c r="ALI193" s="90"/>
      <c r="ALJ193" s="90"/>
      <c r="ALK193" s="90"/>
      <c r="ALL193" s="90"/>
      <c r="ALM193" s="90"/>
      <c r="ALN193" s="90"/>
      <c r="ALO193" s="90"/>
      <c r="ALP193" s="90"/>
      <c r="ALQ193" s="90"/>
      <c r="ALR193" s="90"/>
      <c r="ALS193" s="90"/>
      <c r="ALT193" s="90"/>
      <c r="ALU193" s="90"/>
      <c r="ALV193" s="90"/>
      <c r="ALW193" s="90"/>
      <c r="ALX193" s="90"/>
      <c r="ALY193" s="90"/>
      <c r="ALZ193" s="90"/>
      <c r="AMA193" s="90"/>
      <c r="AMB193" s="90"/>
      <c r="AMC193" s="90"/>
      <c r="AMD193" s="90"/>
      <c r="AME193" s="90"/>
      <c r="AMF193" s="90"/>
      <c r="AMG193" s="90"/>
      <c r="AMH193" s="90"/>
      <c r="AMI193" s="90"/>
      <c r="AMJ193" s="90"/>
    </row>
    <row r="194" spans="1:1024" x14ac:dyDescent="0.25">
      <c r="A194" s="104">
        <v>44189</v>
      </c>
      <c r="B194" s="101">
        <v>0.5</v>
      </c>
      <c r="C194" s="103">
        <v>14795</v>
      </c>
      <c r="D194" s="179"/>
      <c r="E194" s="179"/>
      <c r="F194" s="90"/>
      <c r="G194" s="90"/>
      <c r="H194" s="90"/>
      <c r="I194" s="90"/>
      <c r="J194" s="90"/>
      <c r="K194" s="90"/>
      <c r="L194" s="90"/>
      <c r="M194" s="90"/>
      <c r="N194" s="90"/>
      <c r="O194" s="90"/>
      <c r="P194" s="90"/>
      <c r="Q194" s="90"/>
      <c r="R194" s="90"/>
      <c r="S194" s="90"/>
      <c r="T194" s="90"/>
      <c r="U194" s="90"/>
      <c r="V194" s="90"/>
      <c r="W194" s="90"/>
      <c r="X194" s="90"/>
      <c r="Y194" s="90"/>
      <c r="Z194" s="90"/>
      <c r="AA194" s="90"/>
      <c r="AB194" s="90"/>
      <c r="AC194" s="90"/>
      <c r="AD194" s="90"/>
      <c r="AE194" s="90"/>
      <c r="AF194" s="90"/>
      <c r="AG194" s="90"/>
      <c r="AH194" s="90"/>
      <c r="AI194" s="90"/>
      <c r="AJ194" s="90"/>
      <c r="AK194" s="90"/>
      <c r="AL194" s="90"/>
      <c r="AM194" s="90"/>
      <c r="AN194" s="90"/>
      <c r="AO194" s="90"/>
      <c r="AP194" s="90"/>
      <c r="AQ194" s="90"/>
      <c r="AR194" s="90"/>
      <c r="AS194" s="90"/>
      <c r="AT194" s="90"/>
      <c r="AU194" s="90"/>
      <c r="AV194" s="90"/>
      <c r="AW194" s="90"/>
      <c r="AX194" s="90"/>
      <c r="AY194" s="90"/>
      <c r="AZ194" s="90"/>
      <c r="BA194" s="90"/>
      <c r="BB194" s="90"/>
      <c r="BC194" s="90"/>
      <c r="BD194" s="90"/>
      <c r="BE194" s="90"/>
      <c r="BF194" s="90"/>
      <c r="BG194" s="90"/>
      <c r="BH194" s="90"/>
      <c r="BI194" s="90"/>
      <c r="BJ194" s="90"/>
      <c r="BK194" s="90"/>
      <c r="BL194" s="90"/>
      <c r="BM194" s="90"/>
      <c r="BN194" s="90"/>
      <c r="BO194" s="90"/>
      <c r="BP194" s="90"/>
      <c r="BQ194" s="90"/>
      <c r="BR194" s="90"/>
      <c r="BS194" s="90"/>
      <c r="BT194" s="90"/>
      <c r="BU194" s="90"/>
      <c r="BV194" s="90"/>
      <c r="BW194" s="90"/>
      <c r="BX194" s="90"/>
      <c r="BY194" s="90"/>
      <c r="BZ194" s="90"/>
      <c r="CA194" s="90"/>
      <c r="CB194" s="90"/>
      <c r="CC194" s="90"/>
      <c r="CD194" s="90"/>
      <c r="CE194" s="90"/>
      <c r="CF194" s="90"/>
      <c r="CG194" s="90"/>
      <c r="CH194" s="90"/>
      <c r="CI194" s="90"/>
      <c r="CJ194" s="90"/>
      <c r="CK194" s="90"/>
      <c r="CL194" s="90"/>
      <c r="CM194" s="90"/>
      <c r="CN194" s="90"/>
      <c r="CO194" s="90"/>
      <c r="CP194" s="90"/>
      <c r="CQ194" s="90"/>
      <c r="CR194" s="90"/>
      <c r="CS194" s="90"/>
      <c r="CT194" s="90"/>
      <c r="CU194" s="90"/>
      <c r="CV194" s="90"/>
      <c r="CW194" s="90"/>
      <c r="CX194" s="90"/>
      <c r="CY194" s="90"/>
      <c r="CZ194" s="90"/>
      <c r="DA194" s="90"/>
      <c r="DB194" s="90"/>
      <c r="DC194" s="90"/>
      <c r="DD194" s="90"/>
      <c r="DE194" s="90"/>
      <c r="DF194" s="90"/>
      <c r="DG194" s="90"/>
      <c r="DH194" s="90"/>
      <c r="DI194" s="90"/>
      <c r="DJ194" s="90"/>
      <c r="DK194" s="90"/>
      <c r="DL194" s="90"/>
      <c r="DM194" s="90"/>
      <c r="DN194" s="90"/>
      <c r="DO194" s="90"/>
      <c r="DP194" s="90"/>
      <c r="DQ194" s="90"/>
      <c r="DR194" s="90"/>
      <c r="DS194" s="90"/>
      <c r="DT194" s="90"/>
      <c r="DU194" s="90"/>
      <c r="DV194" s="90"/>
      <c r="DW194" s="90"/>
      <c r="DX194" s="90"/>
      <c r="DY194" s="90"/>
      <c r="DZ194" s="90"/>
      <c r="EA194" s="90"/>
      <c r="EB194" s="90"/>
      <c r="EC194" s="90"/>
      <c r="ED194" s="90"/>
      <c r="EE194" s="90"/>
      <c r="EF194" s="90"/>
      <c r="EG194" s="90"/>
      <c r="EH194" s="90"/>
      <c r="EI194" s="90"/>
      <c r="EJ194" s="90"/>
      <c r="EK194" s="90"/>
      <c r="EL194" s="90"/>
      <c r="EM194" s="90"/>
      <c r="EN194" s="90"/>
      <c r="EO194" s="90"/>
      <c r="EP194" s="90"/>
      <c r="EQ194" s="90"/>
      <c r="ER194" s="90"/>
      <c r="ES194" s="90"/>
      <c r="ET194" s="90"/>
      <c r="EU194" s="90"/>
      <c r="EV194" s="90"/>
      <c r="EW194" s="90"/>
      <c r="EX194" s="90"/>
      <c r="EY194" s="90"/>
      <c r="EZ194" s="90"/>
      <c r="FA194" s="90"/>
      <c r="FB194" s="90"/>
      <c r="FC194" s="90"/>
      <c r="FD194" s="90"/>
      <c r="FE194" s="90"/>
      <c r="FF194" s="90"/>
      <c r="FG194" s="90"/>
      <c r="FH194" s="90"/>
      <c r="FI194" s="90"/>
      <c r="FJ194" s="90"/>
      <c r="FK194" s="90"/>
      <c r="FL194" s="90"/>
      <c r="FM194" s="90"/>
      <c r="FN194" s="90"/>
      <c r="FO194" s="90"/>
      <c r="FP194" s="90"/>
      <c r="FQ194" s="90"/>
      <c r="FR194" s="90"/>
      <c r="FS194" s="90"/>
      <c r="FT194" s="90"/>
      <c r="FU194" s="90"/>
      <c r="FV194" s="90"/>
      <c r="FW194" s="90"/>
      <c r="FX194" s="90"/>
      <c r="FY194" s="90"/>
      <c r="FZ194" s="90"/>
      <c r="GA194" s="90"/>
      <c r="GB194" s="90"/>
      <c r="GC194" s="90"/>
      <c r="GD194" s="90"/>
      <c r="GE194" s="90"/>
      <c r="GF194" s="90"/>
      <c r="GG194" s="90"/>
      <c r="GH194" s="90"/>
      <c r="GI194" s="90"/>
      <c r="GJ194" s="90"/>
      <c r="GK194" s="90"/>
      <c r="GL194" s="90"/>
      <c r="GM194" s="90"/>
      <c r="GN194" s="90"/>
      <c r="GO194" s="90"/>
      <c r="GP194" s="90"/>
      <c r="GQ194" s="90"/>
      <c r="GR194" s="90"/>
      <c r="GS194" s="90"/>
      <c r="GT194" s="90"/>
      <c r="GU194" s="90"/>
      <c r="GV194" s="90"/>
      <c r="GW194" s="90"/>
      <c r="GX194" s="90"/>
      <c r="GY194" s="90"/>
      <c r="GZ194" s="90"/>
      <c r="HA194" s="90"/>
      <c r="HB194" s="90"/>
      <c r="HC194" s="90"/>
      <c r="HD194" s="90"/>
      <c r="HE194" s="90"/>
      <c r="HF194" s="90"/>
      <c r="HG194" s="90"/>
      <c r="HH194" s="90"/>
      <c r="HI194" s="90"/>
      <c r="HJ194" s="90"/>
      <c r="HK194" s="90"/>
      <c r="HL194" s="90"/>
      <c r="HM194" s="90"/>
      <c r="HN194" s="90"/>
      <c r="HO194" s="90"/>
      <c r="HP194" s="90"/>
      <c r="HQ194" s="90"/>
      <c r="HR194" s="90"/>
      <c r="HS194" s="90"/>
      <c r="HT194" s="90"/>
      <c r="HU194" s="90"/>
      <c r="HV194" s="90"/>
      <c r="HW194" s="90"/>
      <c r="HX194" s="90"/>
      <c r="HY194" s="90"/>
      <c r="HZ194" s="90"/>
      <c r="IA194" s="90"/>
      <c r="IB194" s="90"/>
      <c r="IC194" s="90"/>
      <c r="ID194" s="90"/>
      <c r="IE194" s="90"/>
      <c r="IF194" s="90"/>
      <c r="IG194" s="90"/>
      <c r="IH194" s="90"/>
      <c r="II194" s="90"/>
      <c r="IJ194" s="90"/>
      <c r="IK194" s="90"/>
      <c r="IL194" s="90"/>
      <c r="IM194" s="90"/>
      <c r="IN194" s="90"/>
      <c r="IO194" s="90"/>
      <c r="IP194" s="90"/>
      <c r="IQ194" s="90"/>
      <c r="IR194" s="90"/>
      <c r="IS194" s="90"/>
      <c r="IT194" s="90"/>
      <c r="IU194" s="90"/>
      <c r="IV194" s="90"/>
      <c r="IW194" s="90"/>
      <c r="IX194" s="90"/>
      <c r="IY194" s="90"/>
      <c r="IZ194" s="90"/>
      <c r="JA194" s="90"/>
      <c r="JB194" s="90"/>
      <c r="JC194" s="90"/>
      <c r="JD194" s="90"/>
      <c r="JE194" s="90"/>
      <c r="JF194" s="90"/>
      <c r="JG194" s="90"/>
      <c r="JH194" s="90"/>
      <c r="JI194" s="90"/>
      <c r="JJ194" s="90"/>
      <c r="JK194" s="90"/>
      <c r="JL194" s="90"/>
      <c r="JM194" s="90"/>
      <c r="JN194" s="90"/>
      <c r="JO194" s="90"/>
      <c r="JP194" s="90"/>
      <c r="JQ194" s="90"/>
      <c r="JR194" s="90"/>
      <c r="JS194" s="90"/>
      <c r="JT194" s="90"/>
      <c r="JU194" s="90"/>
      <c r="JV194" s="90"/>
      <c r="JW194" s="90"/>
      <c r="JX194" s="90"/>
      <c r="JY194" s="90"/>
      <c r="JZ194" s="90"/>
      <c r="KA194" s="90"/>
      <c r="KB194" s="90"/>
      <c r="KC194" s="90"/>
      <c r="KD194" s="90"/>
      <c r="KE194" s="90"/>
      <c r="KF194" s="90"/>
      <c r="KG194" s="90"/>
      <c r="KH194" s="90"/>
      <c r="KI194" s="90"/>
      <c r="KJ194" s="90"/>
      <c r="KK194" s="90"/>
      <c r="KL194" s="90"/>
      <c r="KM194" s="90"/>
      <c r="KN194" s="90"/>
      <c r="KO194" s="90"/>
      <c r="KP194" s="90"/>
      <c r="KQ194" s="90"/>
      <c r="KR194" s="90"/>
      <c r="KS194" s="90"/>
      <c r="KT194" s="90"/>
      <c r="KU194" s="90"/>
      <c r="KV194" s="90"/>
      <c r="KW194" s="90"/>
      <c r="KX194" s="90"/>
      <c r="KY194" s="90"/>
      <c r="KZ194" s="90"/>
      <c r="LA194" s="90"/>
      <c r="LB194" s="90"/>
      <c r="LC194" s="90"/>
      <c r="LD194" s="90"/>
      <c r="LE194" s="90"/>
      <c r="LF194" s="90"/>
      <c r="LG194" s="90"/>
      <c r="LH194" s="90"/>
      <c r="LI194" s="90"/>
      <c r="LJ194" s="90"/>
      <c r="LK194" s="90"/>
      <c r="LL194" s="90"/>
      <c r="LM194" s="90"/>
      <c r="LN194" s="90"/>
      <c r="LO194" s="90"/>
      <c r="LP194" s="90"/>
      <c r="LQ194" s="90"/>
      <c r="LR194" s="90"/>
      <c r="LS194" s="90"/>
      <c r="LT194" s="90"/>
      <c r="LU194" s="90"/>
      <c r="LV194" s="90"/>
      <c r="LW194" s="90"/>
      <c r="LX194" s="90"/>
      <c r="LY194" s="90"/>
      <c r="LZ194" s="90"/>
      <c r="MA194" s="90"/>
      <c r="MB194" s="90"/>
      <c r="MC194" s="90"/>
      <c r="MD194" s="90"/>
      <c r="ME194" s="90"/>
      <c r="MF194" s="90"/>
      <c r="MG194" s="90"/>
      <c r="MH194" s="90"/>
      <c r="MI194" s="90"/>
      <c r="MJ194" s="90"/>
      <c r="MK194" s="90"/>
      <c r="ML194" s="90"/>
      <c r="MM194" s="90"/>
      <c r="MN194" s="90"/>
      <c r="MO194" s="90"/>
      <c r="MP194" s="90"/>
      <c r="MQ194" s="90"/>
      <c r="MR194" s="90"/>
      <c r="MS194" s="90"/>
      <c r="MT194" s="90"/>
      <c r="MU194" s="90"/>
      <c r="MV194" s="90"/>
      <c r="MW194" s="90"/>
      <c r="MX194" s="90"/>
      <c r="MY194" s="90"/>
      <c r="MZ194" s="90"/>
      <c r="NA194" s="90"/>
      <c r="NB194" s="90"/>
      <c r="NC194" s="90"/>
      <c r="ND194" s="90"/>
      <c r="NE194" s="90"/>
      <c r="NF194" s="90"/>
      <c r="NG194" s="90"/>
      <c r="NH194" s="90"/>
      <c r="NI194" s="90"/>
      <c r="NJ194" s="90"/>
      <c r="NK194" s="90"/>
      <c r="NL194" s="90"/>
      <c r="NM194" s="90"/>
      <c r="NN194" s="90"/>
      <c r="NO194" s="90"/>
      <c r="NP194" s="90"/>
      <c r="NQ194" s="90"/>
      <c r="NR194" s="90"/>
      <c r="NS194" s="90"/>
      <c r="NT194" s="90"/>
      <c r="NU194" s="90"/>
      <c r="NV194" s="90"/>
      <c r="NW194" s="90"/>
      <c r="NX194" s="90"/>
      <c r="NY194" s="90"/>
      <c r="NZ194" s="90"/>
      <c r="OA194" s="90"/>
      <c r="OB194" s="90"/>
      <c r="OC194" s="90"/>
      <c r="OD194" s="90"/>
      <c r="OE194" s="90"/>
      <c r="OF194" s="90"/>
      <c r="OG194" s="90"/>
      <c r="OH194" s="90"/>
      <c r="OI194" s="90"/>
      <c r="OJ194" s="90"/>
      <c r="OK194" s="90"/>
      <c r="OL194" s="90"/>
      <c r="OM194" s="90"/>
      <c r="ON194" s="90"/>
      <c r="OO194" s="90"/>
      <c r="OP194" s="90"/>
      <c r="OQ194" s="90"/>
      <c r="OR194" s="90"/>
      <c r="OS194" s="90"/>
      <c r="OT194" s="90"/>
      <c r="OU194" s="90"/>
      <c r="OV194" s="90"/>
      <c r="OW194" s="90"/>
      <c r="OX194" s="90"/>
      <c r="OY194" s="90"/>
      <c r="OZ194" s="90"/>
      <c r="PA194" s="90"/>
      <c r="PB194" s="90"/>
      <c r="PC194" s="90"/>
      <c r="PD194" s="90"/>
      <c r="PE194" s="90"/>
      <c r="PF194" s="90"/>
      <c r="PG194" s="90"/>
      <c r="PH194" s="90"/>
      <c r="PI194" s="90"/>
      <c r="PJ194" s="90"/>
      <c r="PK194" s="90"/>
      <c r="PL194" s="90"/>
      <c r="PM194" s="90"/>
      <c r="PN194" s="90"/>
      <c r="PO194" s="90"/>
      <c r="PP194" s="90"/>
      <c r="PQ194" s="90"/>
      <c r="PR194" s="90"/>
      <c r="PS194" s="90"/>
      <c r="PT194" s="90"/>
      <c r="PU194" s="90"/>
      <c r="PV194" s="90"/>
      <c r="PW194" s="90"/>
      <c r="PX194" s="90"/>
      <c r="PY194" s="90"/>
      <c r="PZ194" s="90"/>
      <c r="QA194" s="90"/>
      <c r="QB194" s="90"/>
      <c r="QC194" s="90"/>
      <c r="QD194" s="90"/>
      <c r="QE194" s="90"/>
      <c r="QF194" s="90"/>
      <c r="QG194" s="90"/>
      <c r="QH194" s="90"/>
      <c r="QI194" s="90"/>
      <c r="QJ194" s="90"/>
      <c r="QK194" s="90"/>
      <c r="QL194" s="90"/>
      <c r="QM194" s="90"/>
      <c r="QN194" s="90"/>
      <c r="QO194" s="90"/>
      <c r="QP194" s="90"/>
      <c r="QQ194" s="90"/>
      <c r="QR194" s="90"/>
      <c r="QS194" s="90"/>
      <c r="QT194" s="90"/>
      <c r="QU194" s="90"/>
      <c r="QV194" s="90"/>
      <c r="QW194" s="90"/>
      <c r="QX194" s="90"/>
      <c r="QY194" s="90"/>
      <c r="QZ194" s="90"/>
      <c r="RA194" s="90"/>
      <c r="RB194" s="90"/>
      <c r="RC194" s="90"/>
      <c r="RD194" s="90"/>
      <c r="RE194" s="90"/>
      <c r="RF194" s="90"/>
      <c r="RG194" s="90"/>
      <c r="RH194" s="90"/>
      <c r="RI194" s="90"/>
      <c r="RJ194" s="90"/>
      <c r="RK194" s="90"/>
      <c r="RL194" s="90"/>
      <c r="RM194" s="90"/>
      <c r="RN194" s="90"/>
      <c r="RO194" s="90"/>
      <c r="RP194" s="90"/>
      <c r="RQ194" s="90"/>
      <c r="RR194" s="90"/>
      <c r="RS194" s="90"/>
      <c r="RT194" s="90"/>
      <c r="RU194" s="90"/>
      <c r="RV194" s="90"/>
      <c r="RW194" s="90"/>
      <c r="RX194" s="90"/>
      <c r="RY194" s="90"/>
      <c r="RZ194" s="90"/>
      <c r="SA194" s="90"/>
      <c r="SB194" s="90"/>
      <c r="SC194" s="90"/>
      <c r="SD194" s="90"/>
      <c r="SE194" s="90"/>
      <c r="SF194" s="90"/>
      <c r="SG194" s="90"/>
      <c r="SH194" s="90"/>
      <c r="SI194" s="90"/>
      <c r="SJ194" s="90"/>
      <c r="SK194" s="90"/>
      <c r="SL194" s="90"/>
      <c r="SM194" s="90"/>
      <c r="SN194" s="90"/>
      <c r="SO194" s="90"/>
      <c r="SP194" s="90"/>
      <c r="SQ194" s="90"/>
      <c r="SR194" s="90"/>
      <c r="SS194" s="90"/>
      <c r="ST194" s="90"/>
      <c r="SU194" s="90"/>
      <c r="SV194" s="90"/>
      <c r="SW194" s="90"/>
      <c r="SX194" s="90"/>
      <c r="SY194" s="90"/>
      <c r="SZ194" s="90"/>
      <c r="TA194" s="90"/>
      <c r="TB194" s="90"/>
      <c r="TC194" s="90"/>
      <c r="TD194" s="90"/>
      <c r="TE194" s="90"/>
      <c r="TF194" s="90"/>
      <c r="TG194" s="90"/>
      <c r="TH194" s="90"/>
      <c r="TI194" s="90"/>
      <c r="TJ194" s="90"/>
      <c r="TK194" s="90"/>
      <c r="TL194" s="90"/>
      <c r="TM194" s="90"/>
      <c r="TN194" s="90"/>
      <c r="TO194" s="90"/>
      <c r="TP194" s="90"/>
      <c r="TQ194" s="90"/>
      <c r="TR194" s="90"/>
      <c r="TS194" s="90"/>
      <c r="TT194" s="90"/>
      <c r="TU194" s="90"/>
      <c r="TV194" s="90"/>
      <c r="TW194" s="90"/>
      <c r="TX194" s="90"/>
      <c r="TY194" s="90"/>
      <c r="TZ194" s="90"/>
      <c r="UA194" s="90"/>
      <c r="UB194" s="90"/>
      <c r="UC194" s="90"/>
      <c r="UD194" s="90"/>
      <c r="UE194" s="90"/>
      <c r="UF194" s="90"/>
      <c r="UG194" s="90"/>
      <c r="UH194" s="90"/>
      <c r="UI194" s="90"/>
      <c r="UJ194" s="90"/>
      <c r="UK194" s="90"/>
      <c r="UL194" s="90"/>
      <c r="UM194" s="90"/>
      <c r="UN194" s="90"/>
      <c r="UO194" s="90"/>
      <c r="UP194" s="90"/>
      <c r="UQ194" s="90"/>
      <c r="UR194" s="90"/>
      <c r="US194" s="90"/>
      <c r="UT194" s="90"/>
      <c r="UU194" s="90"/>
      <c r="UV194" s="90"/>
      <c r="UW194" s="90"/>
      <c r="UX194" s="90"/>
      <c r="UY194" s="90"/>
      <c r="UZ194" s="90"/>
      <c r="VA194" s="90"/>
      <c r="VB194" s="90"/>
      <c r="VC194" s="90"/>
      <c r="VD194" s="90"/>
      <c r="VE194" s="90"/>
      <c r="VF194" s="90"/>
      <c r="VG194" s="90"/>
      <c r="VH194" s="90"/>
      <c r="VI194" s="90"/>
      <c r="VJ194" s="90"/>
      <c r="VK194" s="90"/>
      <c r="VL194" s="90"/>
      <c r="VM194" s="90"/>
      <c r="VN194" s="90"/>
      <c r="VO194" s="90"/>
      <c r="VP194" s="90"/>
      <c r="VQ194" s="90"/>
      <c r="VR194" s="90"/>
      <c r="VS194" s="90"/>
      <c r="VT194" s="90"/>
      <c r="VU194" s="90"/>
      <c r="VV194" s="90"/>
      <c r="VW194" s="90"/>
      <c r="VX194" s="90"/>
      <c r="VY194" s="90"/>
      <c r="VZ194" s="90"/>
      <c r="WA194" s="90"/>
      <c r="WB194" s="90"/>
      <c r="WC194" s="90"/>
      <c r="WD194" s="90"/>
      <c r="WE194" s="90"/>
      <c r="WF194" s="90"/>
      <c r="WG194" s="90"/>
      <c r="WH194" s="90"/>
      <c r="WI194" s="90"/>
      <c r="WJ194" s="90"/>
      <c r="WK194" s="90"/>
      <c r="WL194" s="90"/>
      <c r="WM194" s="90"/>
      <c r="WN194" s="90"/>
      <c r="WO194" s="90"/>
      <c r="WP194" s="90"/>
      <c r="WQ194" s="90"/>
      <c r="WR194" s="90"/>
      <c r="WS194" s="90"/>
      <c r="WT194" s="90"/>
      <c r="WU194" s="90"/>
      <c r="WV194" s="90"/>
      <c r="WW194" s="90"/>
      <c r="WX194" s="90"/>
      <c r="WY194" s="90"/>
      <c r="WZ194" s="90"/>
      <c r="XA194" s="90"/>
      <c r="XB194" s="90"/>
      <c r="XC194" s="90"/>
      <c r="XD194" s="90"/>
      <c r="XE194" s="90"/>
      <c r="XF194" s="90"/>
      <c r="XG194" s="90"/>
      <c r="XH194" s="90"/>
      <c r="XI194" s="90"/>
      <c r="XJ194" s="90"/>
      <c r="XK194" s="90"/>
      <c r="XL194" s="90"/>
      <c r="XM194" s="90"/>
      <c r="XN194" s="90"/>
      <c r="XO194" s="90"/>
      <c r="XP194" s="90"/>
      <c r="XQ194" s="90"/>
      <c r="XR194" s="90"/>
      <c r="XS194" s="90"/>
      <c r="XT194" s="90"/>
      <c r="XU194" s="90"/>
      <c r="XV194" s="90"/>
      <c r="XW194" s="90"/>
      <c r="XX194" s="90"/>
      <c r="XY194" s="90"/>
      <c r="XZ194" s="90"/>
      <c r="YA194" s="90"/>
      <c r="YB194" s="90"/>
      <c r="YC194" s="90"/>
      <c r="YD194" s="90"/>
      <c r="YE194" s="90"/>
      <c r="YF194" s="90"/>
      <c r="YG194" s="90"/>
      <c r="YH194" s="90"/>
      <c r="YI194" s="90"/>
      <c r="YJ194" s="90"/>
      <c r="YK194" s="90"/>
      <c r="YL194" s="90"/>
      <c r="YM194" s="90"/>
      <c r="YN194" s="90"/>
      <c r="YO194" s="90"/>
      <c r="YP194" s="90"/>
      <c r="YQ194" s="90"/>
      <c r="YR194" s="90"/>
      <c r="YS194" s="90"/>
      <c r="YT194" s="90"/>
      <c r="YU194" s="90"/>
      <c r="YV194" s="90"/>
      <c r="YW194" s="90"/>
      <c r="YX194" s="90"/>
      <c r="YY194" s="90"/>
      <c r="YZ194" s="90"/>
      <c r="ZA194" s="90"/>
      <c r="ZB194" s="90"/>
      <c r="ZC194" s="90"/>
      <c r="ZD194" s="90"/>
      <c r="ZE194" s="90"/>
      <c r="ZF194" s="90"/>
      <c r="ZG194" s="90"/>
      <c r="ZH194" s="90"/>
      <c r="ZI194" s="90"/>
      <c r="ZJ194" s="90"/>
      <c r="ZK194" s="90"/>
      <c r="ZL194" s="90"/>
      <c r="ZM194" s="90"/>
      <c r="ZN194" s="90"/>
      <c r="ZO194" s="90"/>
      <c r="ZP194" s="90"/>
      <c r="ZQ194" s="90"/>
      <c r="ZR194" s="90"/>
      <c r="ZS194" s="90"/>
      <c r="ZT194" s="90"/>
      <c r="ZU194" s="90"/>
      <c r="ZV194" s="90"/>
      <c r="ZW194" s="90"/>
      <c r="ZX194" s="90"/>
      <c r="ZY194" s="90"/>
      <c r="ZZ194" s="90"/>
      <c r="AAA194" s="90"/>
      <c r="AAB194" s="90"/>
      <c r="AAC194" s="90"/>
      <c r="AAD194" s="90"/>
      <c r="AAE194" s="90"/>
      <c r="AAF194" s="90"/>
      <c r="AAG194" s="90"/>
      <c r="AAH194" s="90"/>
      <c r="AAI194" s="90"/>
      <c r="AAJ194" s="90"/>
      <c r="AAK194" s="90"/>
      <c r="AAL194" s="90"/>
      <c r="AAM194" s="90"/>
      <c r="AAN194" s="90"/>
      <c r="AAO194" s="90"/>
      <c r="AAP194" s="90"/>
      <c r="AAQ194" s="90"/>
      <c r="AAR194" s="90"/>
      <c r="AAS194" s="90"/>
      <c r="AAT194" s="90"/>
      <c r="AAU194" s="90"/>
      <c r="AAV194" s="90"/>
      <c r="AAW194" s="90"/>
      <c r="AAX194" s="90"/>
      <c r="AAY194" s="90"/>
      <c r="AAZ194" s="90"/>
      <c r="ABA194" s="90"/>
      <c r="ABB194" s="90"/>
      <c r="ABC194" s="90"/>
      <c r="ABD194" s="90"/>
      <c r="ABE194" s="90"/>
      <c r="ABF194" s="90"/>
      <c r="ABG194" s="90"/>
      <c r="ABH194" s="90"/>
      <c r="ABI194" s="90"/>
      <c r="ABJ194" s="90"/>
      <c r="ABK194" s="90"/>
      <c r="ABL194" s="90"/>
      <c r="ABM194" s="90"/>
      <c r="ABN194" s="90"/>
      <c r="ABO194" s="90"/>
      <c r="ABP194" s="90"/>
      <c r="ABQ194" s="90"/>
      <c r="ABR194" s="90"/>
      <c r="ABS194" s="90"/>
      <c r="ABT194" s="90"/>
      <c r="ABU194" s="90"/>
      <c r="ABV194" s="90"/>
      <c r="ABW194" s="90"/>
      <c r="ABX194" s="90"/>
      <c r="ABY194" s="90"/>
      <c r="ABZ194" s="90"/>
      <c r="ACA194" s="90"/>
      <c r="ACB194" s="90"/>
      <c r="ACC194" s="90"/>
      <c r="ACD194" s="90"/>
      <c r="ACE194" s="90"/>
      <c r="ACF194" s="90"/>
      <c r="ACG194" s="90"/>
      <c r="ACH194" s="90"/>
      <c r="ACI194" s="90"/>
      <c r="ACJ194" s="90"/>
      <c r="ACK194" s="90"/>
      <c r="ACL194" s="90"/>
      <c r="ACM194" s="90"/>
      <c r="ACN194" s="90"/>
      <c r="ACO194" s="90"/>
      <c r="ACP194" s="90"/>
      <c r="ACQ194" s="90"/>
      <c r="ACR194" s="90"/>
      <c r="ACS194" s="90"/>
      <c r="ACT194" s="90"/>
      <c r="ACU194" s="90"/>
      <c r="ACV194" s="90"/>
      <c r="ACW194" s="90"/>
      <c r="ACX194" s="90"/>
      <c r="ACY194" s="90"/>
      <c r="ACZ194" s="90"/>
      <c r="ADA194" s="90"/>
      <c r="ADB194" s="90"/>
      <c r="ADC194" s="90"/>
      <c r="ADD194" s="90"/>
      <c r="ADE194" s="90"/>
      <c r="ADF194" s="90"/>
      <c r="ADG194" s="90"/>
      <c r="ADH194" s="90"/>
      <c r="ADI194" s="90"/>
      <c r="ADJ194" s="90"/>
      <c r="ADK194" s="90"/>
      <c r="ADL194" s="90"/>
      <c r="ADM194" s="90"/>
      <c r="ADN194" s="90"/>
      <c r="ADO194" s="90"/>
      <c r="ADP194" s="90"/>
      <c r="ADQ194" s="90"/>
      <c r="ADR194" s="90"/>
      <c r="ADS194" s="90"/>
      <c r="ADT194" s="90"/>
      <c r="ADU194" s="90"/>
      <c r="ADV194" s="90"/>
      <c r="ADW194" s="90"/>
      <c r="ADX194" s="90"/>
      <c r="ADY194" s="90"/>
      <c r="ADZ194" s="90"/>
      <c r="AEA194" s="90"/>
      <c r="AEB194" s="90"/>
      <c r="AEC194" s="90"/>
      <c r="AED194" s="90"/>
      <c r="AEE194" s="90"/>
      <c r="AEF194" s="90"/>
      <c r="AEG194" s="90"/>
      <c r="AEH194" s="90"/>
      <c r="AEI194" s="90"/>
      <c r="AEJ194" s="90"/>
      <c r="AEK194" s="90"/>
      <c r="AEL194" s="90"/>
      <c r="AEM194" s="90"/>
      <c r="AEN194" s="90"/>
      <c r="AEO194" s="90"/>
      <c r="AEP194" s="90"/>
      <c r="AEQ194" s="90"/>
      <c r="AER194" s="90"/>
      <c r="AES194" s="90"/>
      <c r="AET194" s="90"/>
      <c r="AEU194" s="90"/>
      <c r="AEV194" s="90"/>
      <c r="AEW194" s="90"/>
      <c r="AEX194" s="90"/>
      <c r="AEY194" s="90"/>
      <c r="AEZ194" s="90"/>
      <c r="AFA194" s="90"/>
      <c r="AFB194" s="90"/>
      <c r="AFC194" s="90"/>
      <c r="AFD194" s="90"/>
      <c r="AFE194" s="90"/>
      <c r="AFF194" s="90"/>
      <c r="AFG194" s="90"/>
      <c r="AFH194" s="90"/>
      <c r="AFI194" s="90"/>
      <c r="AFJ194" s="90"/>
      <c r="AFK194" s="90"/>
      <c r="AFL194" s="90"/>
      <c r="AFM194" s="90"/>
      <c r="AFN194" s="90"/>
      <c r="AFO194" s="90"/>
      <c r="AFP194" s="90"/>
      <c r="AFQ194" s="90"/>
      <c r="AFR194" s="90"/>
      <c r="AFS194" s="90"/>
      <c r="AFT194" s="90"/>
      <c r="AFU194" s="90"/>
      <c r="AFV194" s="90"/>
      <c r="AFW194" s="90"/>
      <c r="AFX194" s="90"/>
      <c r="AFY194" s="90"/>
      <c r="AFZ194" s="90"/>
      <c r="AGA194" s="90"/>
      <c r="AGB194" s="90"/>
      <c r="AGC194" s="90"/>
      <c r="AGD194" s="90"/>
      <c r="AGE194" s="90"/>
      <c r="AGF194" s="90"/>
      <c r="AGG194" s="90"/>
      <c r="AGH194" s="90"/>
      <c r="AGI194" s="90"/>
      <c r="AGJ194" s="90"/>
      <c r="AGK194" s="90"/>
      <c r="AGL194" s="90"/>
      <c r="AGM194" s="90"/>
      <c r="AGN194" s="90"/>
      <c r="AGO194" s="90"/>
      <c r="AGP194" s="90"/>
      <c r="AGQ194" s="90"/>
      <c r="AGR194" s="90"/>
      <c r="AGS194" s="90"/>
      <c r="AGT194" s="90"/>
      <c r="AGU194" s="90"/>
      <c r="AGV194" s="90"/>
      <c r="AGW194" s="90"/>
      <c r="AGX194" s="90"/>
      <c r="AGY194" s="90"/>
      <c r="AGZ194" s="90"/>
      <c r="AHA194" s="90"/>
      <c r="AHB194" s="90"/>
      <c r="AHC194" s="90"/>
      <c r="AHD194" s="90"/>
      <c r="AHE194" s="90"/>
      <c r="AHF194" s="90"/>
      <c r="AHG194" s="90"/>
      <c r="AHH194" s="90"/>
      <c r="AHI194" s="90"/>
      <c r="AHJ194" s="90"/>
      <c r="AHK194" s="90"/>
      <c r="AHL194" s="90"/>
      <c r="AHM194" s="90"/>
      <c r="AHN194" s="90"/>
      <c r="AHO194" s="90"/>
      <c r="AHP194" s="90"/>
      <c r="AHQ194" s="90"/>
      <c r="AHR194" s="90"/>
      <c r="AHS194" s="90"/>
      <c r="AHT194" s="90"/>
      <c r="AHU194" s="90"/>
      <c r="AHV194" s="90"/>
      <c r="AHW194" s="90"/>
      <c r="AHX194" s="90"/>
      <c r="AHY194" s="90"/>
      <c r="AHZ194" s="90"/>
      <c r="AIA194" s="90"/>
      <c r="AIB194" s="90"/>
      <c r="AIC194" s="90"/>
      <c r="AID194" s="90"/>
      <c r="AIE194" s="90"/>
      <c r="AIF194" s="90"/>
      <c r="AIG194" s="90"/>
      <c r="AIH194" s="90"/>
      <c r="AII194" s="90"/>
      <c r="AIJ194" s="90"/>
      <c r="AIK194" s="90"/>
      <c r="AIL194" s="90"/>
      <c r="AIM194" s="90"/>
      <c r="AIN194" s="90"/>
      <c r="AIO194" s="90"/>
      <c r="AIP194" s="90"/>
      <c r="AIQ194" s="90"/>
      <c r="AIR194" s="90"/>
      <c r="AIS194" s="90"/>
      <c r="AIT194" s="90"/>
      <c r="AIU194" s="90"/>
      <c r="AIV194" s="90"/>
      <c r="AIW194" s="90"/>
      <c r="AIX194" s="90"/>
      <c r="AIY194" s="90"/>
      <c r="AIZ194" s="90"/>
      <c r="AJA194" s="90"/>
      <c r="AJB194" s="90"/>
      <c r="AJC194" s="90"/>
      <c r="AJD194" s="90"/>
      <c r="AJE194" s="90"/>
      <c r="AJF194" s="90"/>
      <c r="AJG194" s="90"/>
      <c r="AJH194" s="90"/>
      <c r="AJI194" s="90"/>
      <c r="AJJ194" s="90"/>
      <c r="AJK194" s="90"/>
      <c r="AJL194" s="90"/>
      <c r="AJM194" s="90"/>
      <c r="AJN194" s="90"/>
      <c r="AJO194" s="90"/>
      <c r="AJP194" s="90"/>
      <c r="AJQ194" s="90"/>
      <c r="AJR194" s="90"/>
      <c r="AJS194" s="90"/>
      <c r="AJT194" s="90"/>
      <c r="AJU194" s="90"/>
      <c r="AJV194" s="90"/>
      <c r="AJW194" s="90"/>
      <c r="AJX194" s="90"/>
      <c r="AJY194" s="90"/>
      <c r="AJZ194" s="90"/>
      <c r="AKA194" s="90"/>
      <c r="AKB194" s="90"/>
      <c r="AKC194" s="90"/>
      <c r="AKD194" s="90"/>
      <c r="AKE194" s="90"/>
      <c r="AKF194" s="90"/>
      <c r="AKG194" s="90"/>
      <c r="AKH194" s="90"/>
      <c r="AKI194" s="90"/>
      <c r="AKJ194" s="90"/>
      <c r="AKK194" s="90"/>
      <c r="AKL194" s="90"/>
      <c r="AKM194" s="90"/>
      <c r="AKN194" s="90"/>
      <c r="AKO194" s="90"/>
      <c r="AKP194" s="90"/>
      <c r="AKQ194" s="90"/>
      <c r="AKR194" s="90"/>
      <c r="AKS194" s="90"/>
      <c r="AKT194" s="90"/>
      <c r="AKU194" s="90"/>
      <c r="AKV194" s="90"/>
      <c r="AKW194" s="90"/>
      <c r="AKX194" s="90"/>
      <c r="AKY194" s="90"/>
      <c r="AKZ194" s="90"/>
      <c r="ALA194" s="90"/>
      <c r="ALB194" s="90"/>
      <c r="ALC194" s="90"/>
      <c r="ALD194" s="90"/>
      <c r="ALE194" s="90"/>
      <c r="ALF194" s="90"/>
      <c r="ALG194" s="90"/>
      <c r="ALH194" s="90"/>
      <c r="ALI194" s="90"/>
      <c r="ALJ194" s="90"/>
      <c r="ALK194" s="90"/>
      <c r="ALL194" s="90"/>
      <c r="ALM194" s="90"/>
      <c r="ALN194" s="90"/>
      <c r="ALO194" s="90"/>
      <c r="ALP194" s="90"/>
      <c r="ALQ194" s="90"/>
      <c r="ALR194" s="90"/>
      <c r="ALS194" s="90"/>
      <c r="ALT194" s="90"/>
      <c r="ALU194" s="90"/>
      <c r="ALV194" s="90"/>
      <c r="ALW194" s="90"/>
      <c r="ALX194" s="90"/>
      <c r="ALY194" s="90"/>
      <c r="ALZ194" s="90"/>
      <c r="AMA194" s="90"/>
      <c r="AMB194" s="90"/>
      <c r="AMC194" s="90"/>
      <c r="AMD194" s="90"/>
      <c r="AME194" s="90"/>
      <c r="AMF194" s="90"/>
      <c r="AMG194" s="90"/>
      <c r="AMH194" s="90"/>
      <c r="AMI194" s="90"/>
      <c r="AMJ194" s="90"/>
    </row>
    <row r="195" spans="1:1024" s="89" customFormat="1" x14ac:dyDescent="0.25">
      <c r="A195" s="104">
        <v>44188</v>
      </c>
      <c r="B195" s="101">
        <v>0.5</v>
      </c>
      <c r="C195" s="107">
        <v>14642</v>
      </c>
      <c r="D195" s="179"/>
      <c r="E195" s="179"/>
    </row>
    <row r="196" spans="1:1024" s="89" customFormat="1" x14ac:dyDescent="0.25">
      <c r="A196" s="104">
        <v>44187</v>
      </c>
      <c r="B196" s="101">
        <v>0.5</v>
      </c>
      <c r="C196" s="107">
        <v>14470</v>
      </c>
      <c r="D196" s="179"/>
      <c r="E196" s="179"/>
    </row>
    <row r="197" spans="1:1024" s="89" customFormat="1" x14ac:dyDescent="0.25">
      <c r="A197" s="104">
        <v>44186</v>
      </c>
      <c r="B197" s="101">
        <v>0.5</v>
      </c>
      <c r="C197" s="107">
        <v>14377</v>
      </c>
      <c r="D197" s="179"/>
      <c r="E197" s="179"/>
    </row>
    <row r="198" spans="1:1024" s="89" customFormat="1" x14ac:dyDescent="0.25">
      <c r="A198" s="104">
        <v>44185</v>
      </c>
      <c r="B198" s="101">
        <v>0.5</v>
      </c>
      <c r="C198" s="107">
        <v>14309</v>
      </c>
      <c r="D198" s="179"/>
      <c r="E198" s="179"/>
    </row>
    <row r="199" spans="1:1024" s="89" customFormat="1" x14ac:dyDescent="0.25">
      <c r="A199" s="104">
        <v>44184</v>
      </c>
      <c r="B199" s="101">
        <v>0.5</v>
      </c>
      <c r="C199" s="107">
        <v>14228</v>
      </c>
      <c r="D199" s="179"/>
      <c r="E199" s="179"/>
    </row>
    <row r="200" spans="1:1024" s="89" customFormat="1" x14ac:dyDescent="0.25">
      <c r="A200" s="104">
        <v>44183</v>
      </c>
      <c r="B200" s="101">
        <v>0.5</v>
      </c>
      <c r="C200" s="107">
        <v>14086</v>
      </c>
      <c r="D200" s="179"/>
      <c r="E200" s="179"/>
    </row>
    <row r="201" spans="1:1024" s="89" customFormat="1" x14ac:dyDescent="0.25">
      <c r="A201" s="104">
        <v>44182</v>
      </c>
      <c r="B201" s="101">
        <v>0.5</v>
      </c>
      <c r="C201" s="107">
        <v>13962</v>
      </c>
      <c r="D201" s="179"/>
      <c r="E201" s="179"/>
    </row>
    <row r="202" spans="1:1024" s="89" customFormat="1" x14ac:dyDescent="0.25">
      <c r="A202" s="104">
        <v>44181</v>
      </c>
      <c r="B202" s="101">
        <v>0.5</v>
      </c>
      <c r="C202" s="107">
        <v>13845</v>
      </c>
      <c r="D202" s="179"/>
      <c r="E202" s="179"/>
    </row>
    <row r="203" spans="1:1024" s="89" customFormat="1" x14ac:dyDescent="0.25">
      <c r="A203" s="104">
        <v>44180</v>
      </c>
      <c r="B203" s="101">
        <v>0.5</v>
      </c>
      <c r="C203" s="107">
        <v>13705</v>
      </c>
      <c r="D203" s="179"/>
      <c r="E203" s="179"/>
    </row>
    <row r="204" spans="1:1024" s="89" customFormat="1" x14ac:dyDescent="0.25">
      <c r="A204" s="104">
        <v>44179</v>
      </c>
      <c r="B204" s="101">
        <v>0.5</v>
      </c>
      <c r="C204" s="107">
        <v>13593</v>
      </c>
      <c r="D204" s="179"/>
      <c r="E204" s="179"/>
    </row>
    <row r="205" spans="1:1024" s="89" customFormat="1" x14ac:dyDescent="0.25">
      <c r="A205" s="104">
        <v>44178</v>
      </c>
      <c r="B205" s="101">
        <v>0.5</v>
      </c>
      <c r="C205" s="107">
        <v>13513</v>
      </c>
      <c r="D205" s="179"/>
      <c r="E205" s="179"/>
    </row>
    <row r="206" spans="1:1024" s="89" customFormat="1" x14ac:dyDescent="0.25">
      <c r="A206" s="104">
        <v>44177</v>
      </c>
      <c r="B206" s="101">
        <v>0.5</v>
      </c>
      <c r="C206" s="107">
        <v>13418</v>
      </c>
      <c r="D206" s="179"/>
      <c r="E206" s="179"/>
    </row>
    <row r="207" spans="1:1024" s="89" customFormat="1" x14ac:dyDescent="0.25">
      <c r="A207" s="104">
        <v>44176</v>
      </c>
      <c r="B207" s="101">
        <v>0.5</v>
      </c>
      <c r="C207" s="107">
        <v>13291</v>
      </c>
      <c r="D207" s="179"/>
      <c r="E207" s="179"/>
    </row>
    <row r="208" spans="1:1024" s="89" customFormat="1" x14ac:dyDescent="0.25">
      <c r="A208" s="104">
        <v>44175</v>
      </c>
      <c r="B208" s="101">
        <v>0.5</v>
      </c>
      <c r="C208" s="107">
        <v>13149</v>
      </c>
      <c r="D208" s="179"/>
      <c r="E208" s="179"/>
    </row>
    <row r="209" spans="1:5" s="89" customFormat="1" x14ac:dyDescent="0.25">
      <c r="A209" s="104">
        <v>44174</v>
      </c>
      <c r="B209" s="101">
        <v>0.5</v>
      </c>
      <c r="C209" s="107">
        <v>13023</v>
      </c>
      <c r="D209" s="179"/>
      <c r="E209" s="179"/>
    </row>
    <row r="210" spans="1:5" s="89" customFormat="1" x14ac:dyDescent="0.25">
      <c r="A210" s="104">
        <v>44173</v>
      </c>
      <c r="B210" s="101">
        <v>0.5</v>
      </c>
      <c r="C210" s="107">
        <v>12907</v>
      </c>
      <c r="D210" s="179"/>
      <c r="E210" s="179"/>
    </row>
    <row r="211" spans="1:5" s="89" customFormat="1" x14ac:dyDescent="0.25">
      <c r="A211" s="104">
        <v>44172</v>
      </c>
      <c r="B211" s="101">
        <v>0.5</v>
      </c>
      <c r="C211" s="107">
        <v>12817</v>
      </c>
      <c r="D211" s="179"/>
      <c r="E211" s="179"/>
    </row>
    <row r="212" spans="1:5" s="89" customFormat="1" x14ac:dyDescent="0.25">
      <c r="A212" s="104">
        <v>44171</v>
      </c>
      <c r="B212" s="101">
        <v>0.5</v>
      </c>
      <c r="C212" s="107">
        <v>12733</v>
      </c>
      <c r="D212" s="179"/>
      <c r="E212" s="179"/>
    </row>
    <row r="213" spans="1:5" s="89" customFormat="1" x14ac:dyDescent="0.25">
      <c r="A213" s="104">
        <v>44170</v>
      </c>
      <c r="B213" s="101">
        <v>0.5</v>
      </c>
      <c r="C213" s="107">
        <v>12647</v>
      </c>
      <c r="D213" s="179"/>
      <c r="E213" s="179"/>
    </row>
    <row r="214" spans="1:5" s="89" customFormat="1" x14ac:dyDescent="0.25">
      <c r="A214" s="104">
        <v>44169</v>
      </c>
      <c r="B214" s="101">
        <v>0.5</v>
      </c>
      <c r="C214" s="107">
        <v>12536</v>
      </c>
      <c r="D214" s="179"/>
      <c r="E214" s="179"/>
    </row>
    <row r="215" spans="1:5" s="89" customFormat="1" x14ac:dyDescent="0.25">
      <c r="A215" s="104">
        <v>44168</v>
      </c>
      <c r="B215" s="101">
        <v>0.5</v>
      </c>
      <c r="C215" s="107">
        <v>12447</v>
      </c>
      <c r="D215" s="179"/>
      <c r="E215" s="179"/>
    </row>
    <row r="216" spans="1:5" s="89" customFormat="1" x14ac:dyDescent="0.25">
      <c r="A216" s="104">
        <v>44167</v>
      </c>
      <c r="B216" s="101">
        <v>0.5</v>
      </c>
      <c r="C216" s="107">
        <v>12365</v>
      </c>
      <c r="D216" s="179"/>
      <c r="E216" s="179"/>
    </row>
    <row r="217" spans="1:5" s="89" customFormat="1" x14ac:dyDescent="0.25">
      <c r="A217" s="104">
        <v>44166</v>
      </c>
      <c r="B217" s="101">
        <v>0.5</v>
      </c>
      <c r="C217" s="107">
        <v>12251</v>
      </c>
      <c r="D217" s="179"/>
      <c r="E217" s="179"/>
    </row>
    <row r="218" spans="1:5" s="89" customFormat="1" x14ac:dyDescent="0.25">
      <c r="A218" s="104">
        <v>44165</v>
      </c>
      <c r="B218" s="101">
        <v>0.5</v>
      </c>
      <c r="C218" s="107">
        <v>12170</v>
      </c>
      <c r="D218" s="179"/>
      <c r="E218" s="179"/>
    </row>
    <row r="219" spans="1:5" s="89" customFormat="1" x14ac:dyDescent="0.25">
      <c r="A219" s="104">
        <v>44164</v>
      </c>
      <c r="B219" s="101">
        <v>0.5</v>
      </c>
      <c r="C219" s="107">
        <v>12104</v>
      </c>
      <c r="D219" s="179"/>
      <c r="E219" s="179"/>
    </row>
    <row r="220" spans="1:5" s="89" customFormat="1" x14ac:dyDescent="0.25">
      <c r="A220" s="104">
        <v>44163</v>
      </c>
      <c r="B220" s="101">
        <v>0.5</v>
      </c>
      <c r="C220" s="107">
        <v>12031</v>
      </c>
      <c r="D220" s="179"/>
      <c r="E220" s="179"/>
    </row>
    <row r="221" spans="1:5" s="89" customFormat="1" x14ac:dyDescent="0.25">
      <c r="A221" s="104">
        <v>44162</v>
      </c>
      <c r="B221" s="101">
        <v>0.5</v>
      </c>
      <c r="C221" s="107">
        <v>11934</v>
      </c>
      <c r="D221" s="179"/>
      <c r="E221" s="179"/>
    </row>
    <row r="222" spans="1:5" s="89" customFormat="1" x14ac:dyDescent="0.25">
      <c r="A222" s="104">
        <v>44161</v>
      </c>
      <c r="B222" s="101">
        <v>0.5</v>
      </c>
      <c r="C222" s="107">
        <v>11839</v>
      </c>
      <c r="D222" s="179"/>
      <c r="E222" s="179"/>
    </row>
    <row r="223" spans="1:5" s="89" customFormat="1" x14ac:dyDescent="0.25">
      <c r="A223" s="104">
        <v>44160</v>
      </c>
      <c r="B223" s="101">
        <v>0.5</v>
      </c>
      <c r="C223" s="107">
        <v>11750</v>
      </c>
      <c r="D223" s="179"/>
      <c r="E223" s="179"/>
    </row>
    <row r="224" spans="1:5" s="89" customFormat="1" x14ac:dyDescent="0.25">
      <c r="A224" s="104">
        <v>44159</v>
      </c>
      <c r="B224" s="101">
        <v>0.5</v>
      </c>
      <c r="C224" s="107">
        <v>11658</v>
      </c>
      <c r="D224" s="179"/>
      <c r="E224" s="179"/>
    </row>
    <row r="225" spans="1:5" s="89" customFormat="1" x14ac:dyDescent="0.25">
      <c r="A225" s="104">
        <v>44158</v>
      </c>
      <c r="B225" s="101">
        <v>0.5</v>
      </c>
      <c r="C225" s="107">
        <v>11561</v>
      </c>
      <c r="D225" s="179"/>
      <c r="E225" s="179"/>
    </row>
    <row r="226" spans="1:5" s="89" customFormat="1" x14ac:dyDescent="0.25">
      <c r="A226" s="104">
        <v>44157</v>
      </c>
      <c r="B226" s="101">
        <v>0.5</v>
      </c>
      <c r="C226" s="107">
        <v>11495</v>
      </c>
      <c r="D226" s="179"/>
      <c r="E226" s="179"/>
    </row>
    <row r="227" spans="1:5" s="89" customFormat="1" x14ac:dyDescent="0.25">
      <c r="A227" s="104">
        <v>44156</v>
      </c>
      <c r="B227" s="101">
        <v>0.5</v>
      </c>
      <c r="C227" s="107">
        <v>11446</v>
      </c>
      <c r="D227" s="179"/>
      <c r="E227" s="179"/>
    </row>
    <row r="228" spans="1:5" s="89" customFormat="1" x14ac:dyDescent="0.25">
      <c r="A228" s="104">
        <v>44155</v>
      </c>
      <c r="B228" s="101">
        <v>0.5</v>
      </c>
      <c r="C228" s="107">
        <v>11374</v>
      </c>
      <c r="D228" s="179"/>
      <c r="E228" s="179"/>
    </row>
    <row r="229" spans="1:5" s="89" customFormat="1" x14ac:dyDescent="0.25">
      <c r="A229" s="104">
        <v>44154</v>
      </c>
      <c r="B229" s="101">
        <v>0.5</v>
      </c>
      <c r="C229" s="107">
        <v>11305</v>
      </c>
      <c r="D229" s="179"/>
      <c r="E229" s="179"/>
    </row>
    <row r="230" spans="1:5" s="89" customFormat="1" x14ac:dyDescent="0.25">
      <c r="A230" s="104">
        <v>44153</v>
      </c>
      <c r="B230" s="101">
        <v>0.5</v>
      </c>
      <c r="C230" s="107">
        <v>11226</v>
      </c>
      <c r="D230" s="179"/>
      <c r="E230" s="179"/>
    </row>
    <row r="231" spans="1:5" s="89" customFormat="1" x14ac:dyDescent="0.25">
      <c r="A231" s="104">
        <v>44152</v>
      </c>
      <c r="B231" s="101">
        <v>0.5</v>
      </c>
      <c r="C231" s="107">
        <v>11126</v>
      </c>
      <c r="D231" s="179"/>
      <c r="E231" s="179"/>
    </row>
    <row r="232" spans="1:5" s="89" customFormat="1" x14ac:dyDescent="0.25">
      <c r="A232" s="104">
        <v>44151</v>
      </c>
      <c r="B232" s="101">
        <v>0.5</v>
      </c>
      <c r="C232" s="107">
        <v>11067</v>
      </c>
      <c r="D232" s="179"/>
      <c r="E232" s="179"/>
    </row>
    <row r="233" spans="1:5" s="89" customFormat="1" x14ac:dyDescent="0.25">
      <c r="A233" s="104">
        <v>44150</v>
      </c>
      <c r="B233" s="101">
        <v>0.5</v>
      </c>
      <c r="C233" s="107">
        <v>10993</v>
      </c>
      <c r="D233" s="179"/>
      <c r="E233" s="179"/>
    </row>
    <row r="234" spans="1:5" s="89" customFormat="1" x14ac:dyDescent="0.25">
      <c r="A234" s="104">
        <v>44149</v>
      </c>
      <c r="B234" s="101">
        <v>0.5</v>
      </c>
      <c r="C234" s="107">
        <v>10926</v>
      </c>
      <c r="D234" s="179"/>
      <c r="E234" s="179"/>
    </row>
    <row r="235" spans="1:5" s="89" customFormat="1" x14ac:dyDescent="0.25">
      <c r="A235" s="104">
        <v>44148</v>
      </c>
      <c r="B235" s="101">
        <v>0.5</v>
      </c>
      <c r="C235" s="107">
        <v>10863</v>
      </c>
      <c r="D235" s="179"/>
      <c r="E235" s="179"/>
    </row>
    <row r="236" spans="1:5" s="89" customFormat="1" x14ac:dyDescent="0.25">
      <c r="A236" s="104">
        <v>44147</v>
      </c>
      <c r="B236" s="101">
        <v>0.5</v>
      </c>
      <c r="C236" s="107">
        <v>10803</v>
      </c>
      <c r="D236" s="179"/>
      <c r="E236" s="179"/>
    </row>
    <row r="237" spans="1:5" s="89" customFormat="1" x14ac:dyDescent="0.25">
      <c r="A237" s="104">
        <v>44146</v>
      </c>
      <c r="B237" s="101">
        <v>0.5</v>
      </c>
      <c r="C237" s="107">
        <v>10720</v>
      </c>
      <c r="D237" s="179"/>
      <c r="E237" s="179"/>
    </row>
    <row r="238" spans="1:5" s="89" customFormat="1" x14ac:dyDescent="0.25">
      <c r="A238" s="104">
        <v>44145</v>
      </c>
      <c r="B238" s="101">
        <v>0.5</v>
      </c>
      <c r="C238" s="107">
        <v>10667</v>
      </c>
      <c r="D238" s="179"/>
      <c r="E238" s="179"/>
    </row>
    <row r="239" spans="1:5" s="89" customFormat="1" x14ac:dyDescent="0.25">
      <c r="A239" s="104">
        <v>44144</v>
      </c>
      <c r="B239" s="101">
        <v>0.5</v>
      </c>
      <c r="C239" s="107">
        <v>10599</v>
      </c>
      <c r="D239" s="179"/>
      <c r="E239" s="179"/>
    </row>
    <row r="240" spans="1:5" s="89" customFormat="1" x14ac:dyDescent="0.25">
      <c r="A240" s="104">
        <v>44143</v>
      </c>
      <c r="B240" s="101">
        <v>0.5</v>
      </c>
      <c r="C240" s="107">
        <v>10557</v>
      </c>
      <c r="D240" s="179"/>
      <c r="E240" s="179"/>
    </row>
    <row r="241" spans="1:5" s="89" customFormat="1" x14ac:dyDescent="0.25">
      <c r="A241" s="104">
        <v>44142</v>
      </c>
      <c r="B241" s="101">
        <v>0.5</v>
      </c>
      <c r="C241" s="107">
        <v>10525</v>
      </c>
      <c r="D241" s="179"/>
      <c r="E241" s="179"/>
    </row>
    <row r="242" spans="1:5" s="89" customFormat="1" x14ac:dyDescent="0.25">
      <c r="A242" s="104">
        <v>44141</v>
      </c>
      <c r="B242" s="101">
        <v>0.5</v>
      </c>
      <c r="C242" s="107">
        <v>10471</v>
      </c>
      <c r="D242" s="179"/>
      <c r="E242" s="179"/>
    </row>
    <row r="243" spans="1:5" s="89" customFormat="1" x14ac:dyDescent="0.25">
      <c r="A243" s="104">
        <v>44140</v>
      </c>
      <c r="B243" s="101">
        <v>0.5</v>
      </c>
      <c r="C243" s="107">
        <v>10416</v>
      </c>
      <c r="D243" s="179"/>
      <c r="E243" s="179"/>
    </row>
    <row r="244" spans="1:5" s="89" customFormat="1" x14ac:dyDescent="0.25">
      <c r="A244" s="104">
        <v>44139</v>
      </c>
      <c r="B244" s="101">
        <v>0.5</v>
      </c>
      <c r="C244" s="107">
        <v>10371</v>
      </c>
      <c r="D244" s="179"/>
      <c r="E244" s="179"/>
    </row>
    <row r="245" spans="1:5" s="89" customFormat="1" x14ac:dyDescent="0.25">
      <c r="A245" s="104">
        <v>44138</v>
      </c>
      <c r="B245" s="101">
        <v>0.5</v>
      </c>
      <c r="C245" s="107">
        <v>10314</v>
      </c>
      <c r="D245" s="179"/>
      <c r="E245" s="179"/>
    </row>
    <row r="246" spans="1:5" s="89" customFormat="1" x14ac:dyDescent="0.25">
      <c r="A246" s="104">
        <v>44137</v>
      </c>
      <c r="B246" s="101">
        <v>0.5</v>
      </c>
      <c r="C246" s="107">
        <v>10243</v>
      </c>
      <c r="D246" s="179"/>
      <c r="E246" s="179"/>
    </row>
    <row r="247" spans="1:5" s="89" customFormat="1" x14ac:dyDescent="0.25">
      <c r="A247" s="104">
        <v>44136</v>
      </c>
      <c r="B247" s="101">
        <v>0.5</v>
      </c>
      <c r="C247" s="107">
        <v>10214</v>
      </c>
      <c r="D247" s="179"/>
      <c r="E247" s="179"/>
    </row>
    <row r="248" spans="1:5" s="89" customFormat="1" x14ac:dyDescent="0.25">
      <c r="A248" s="104">
        <v>44135</v>
      </c>
      <c r="B248" s="101">
        <v>0.5</v>
      </c>
      <c r="C248" s="107">
        <v>10171</v>
      </c>
      <c r="D248" s="179"/>
      <c r="E248" s="179"/>
    </row>
    <row r="249" spans="1:5" s="89" customFormat="1" x14ac:dyDescent="0.25">
      <c r="A249" s="104">
        <v>44134</v>
      </c>
      <c r="B249" s="101">
        <v>0.5</v>
      </c>
      <c r="C249" s="107">
        <v>10145</v>
      </c>
      <c r="D249" s="179"/>
      <c r="E249" s="179"/>
    </row>
    <row r="250" spans="1:5" s="89" customFormat="1" x14ac:dyDescent="0.25">
      <c r="A250" s="104">
        <v>44133</v>
      </c>
      <c r="B250" s="101">
        <v>0.5</v>
      </c>
      <c r="C250" s="107">
        <v>10109</v>
      </c>
      <c r="D250" s="179"/>
      <c r="E250" s="179"/>
    </row>
    <row r="251" spans="1:5" s="89" customFormat="1" x14ac:dyDescent="0.25">
      <c r="A251" s="104">
        <v>44132</v>
      </c>
      <c r="B251" s="101">
        <v>0.5</v>
      </c>
      <c r="C251" s="107">
        <v>10067</v>
      </c>
      <c r="D251" s="179"/>
      <c r="E251" s="179"/>
    </row>
    <row r="252" spans="1:5" s="89" customFormat="1" x14ac:dyDescent="0.25">
      <c r="A252" s="104">
        <v>44131</v>
      </c>
      <c r="B252" s="101">
        <v>0.5</v>
      </c>
      <c r="C252" s="107">
        <v>10036</v>
      </c>
      <c r="D252" s="179"/>
      <c r="E252" s="179"/>
    </row>
    <row r="253" spans="1:5" s="89" customFormat="1" x14ac:dyDescent="0.25">
      <c r="A253" s="104">
        <v>44130</v>
      </c>
      <c r="B253" s="101">
        <v>0.5</v>
      </c>
      <c r="C253" s="107">
        <v>10008</v>
      </c>
      <c r="D253" s="179"/>
      <c r="E253" s="179"/>
    </row>
    <row r="254" spans="1:5" s="89" customFormat="1" x14ac:dyDescent="0.25">
      <c r="A254" s="104">
        <v>44129</v>
      </c>
      <c r="B254" s="101">
        <v>0.5</v>
      </c>
      <c r="C254" s="107">
        <v>9981</v>
      </c>
      <c r="D254" s="179"/>
      <c r="E254" s="179"/>
    </row>
    <row r="255" spans="1:5" s="89" customFormat="1" x14ac:dyDescent="0.25">
      <c r="A255" s="104">
        <v>44128</v>
      </c>
      <c r="B255" s="101">
        <v>0.5</v>
      </c>
      <c r="C255" s="107">
        <v>9957</v>
      </c>
      <c r="D255" s="179"/>
      <c r="E255" s="179"/>
    </row>
    <row r="256" spans="1:5" s="89" customFormat="1" x14ac:dyDescent="0.25">
      <c r="A256" s="104">
        <v>44127</v>
      </c>
      <c r="B256" s="101">
        <v>0.5</v>
      </c>
      <c r="C256" s="107">
        <v>9923</v>
      </c>
      <c r="D256" s="179"/>
      <c r="E256" s="179"/>
    </row>
    <row r="257" spans="1:5" s="89" customFormat="1" x14ac:dyDescent="0.25">
      <c r="A257" s="104">
        <v>44126</v>
      </c>
      <c r="B257" s="101">
        <v>0.5</v>
      </c>
      <c r="C257" s="107">
        <v>9897</v>
      </c>
      <c r="D257" s="179"/>
      <c r="E257" s="179"/>
    </row>
    <row r="258" spans="1:5" s="89" customFormat="1" x14ac:dyDescent="0.25">
      <c r="A258" s="104">
        <v>44125</v>
      </c>
      <c r="B258" s="101">
        <v>0.5</v>
      </c>
      <c r="C258" s="107">
        <v>9864</v>
      </c>
      <c r="D258" s="179"/>
      <c r="E258" s="179"/>
    </row>
    <row r="259" spans="1:5" s="89" customFormat="1" x14ac:dyDescent="0.25">
      <c r="A259" s="104">
        <v>44124</v>
      </c>
      <c r="B259" s="101">
        <v>0.5</v>
      </c>
      <c r="C259" s="107">
        <v>9829</v>
      </c>
      <c r="D259" s="179"/>
      <c r="E259" s="179"/>
    </row>
    <row r="260" spans="1:5" s="89" customFormat="1" x14ac:dyDescent="0.25">
      <c r="A260" s="104">
        <v>44123</v>
      </c>
      <c r="B260" s="101">
        <v>0.5</v>
      </c>
      <c r="C260" s="107">
        <v>9813</v>
      </c>
      <c r="D260" s="179"/>
      <c r="E260" s="179"/>
    </row>
    <row r="261" spans="1:5" s="89" customFormat="1" x14ac:dyDescent="0.25">
      <c r="A261" s="104">
        <v>44122</v>
      </c>
      <c r="B261" s="101">
        <v>0.5</v>
      </c>
      <c r="C261" s="107">
        <v>9795</v>
      </c>
      <c r="D261" s="179"/>
      <c r="E261" s="179"/>
    </row>
    <row r="262" spans="1:5" s="89" customFormat="1" x14ac:dyDescent="0.25">
      <c r="A262" s="104">
        <v>44121</v>
      </c>
      <c r="B262" s="101">
        <v>0.5</v>
      </c>
      <c r="C262" s="107">
        <v>9781</v>
      </c>
      <c r="D262" s="179"/>
      <c r="E262" s="179"/>
    </row>
    <row r="263" spans="1:5" s="89" customFormat="1" x14ac:dyDescent="0.25">
      <c r="A263" s="104">
        <v>44120</v>
      </c>
      <c r="B263" s="101">
        <v>0.5</v>
      </c>
      <c r="C263" s="107">
        <v>9757</v>
      </c>
      <c r="D263" s="179"/>
      <c r="E263" s="179"/>
    </row>
    <row r="264" spans="1:5" s="89" customFormat="1" x14ac:dyDescent="0.25">
      <c r="A264" s="104">
        <v>44119</v>
      </c>
      <c r="B264" s="101">
        <v>0.5</v>
      </c>
      <c r="C264" s="107">
        <v>9734</v>
      </c>
      <c r="D264" s="179"/>
      <c r="E264" s="179"/>
    </row>
    <row r="265" spans="1:5" s="89" customFormat="1" x14ac:dyDescent="0.25">
      <c r="A265" s="104">
        <v>44118</v>
      </c>
      <c r="B265" s="101">
        <v>0.5</v>
      </c>
      <c r="C265" s="107">
        <v>9694</v>
      </c>
      <c r="D265" s="179"/>
      <c r="E265" s="179"/>
    </row>
    <row r="266" spans="1:5" s="89" customFormat="1" x14ac:dyDescent="0.25">
      <c r="A266" s="104">
        <v>44117</v>
      </c>
      <c r="B266" s="101">
        <v>0.5</v>
      </c>
      <c r="C266" s="107">
        <v>9684</v>
      </c>
      <c r="D266" s="179"/>
      <c r="E266" s="179"/>
    </row>
    <row r="267" spans="1:5" s="89" customFormat="1" x14ac:dyDescent="0.25">
      <c r="A267" s="104">
        <v>44116</v>
      </c>
      <c r="B267" s="101">
        <v>0.5</v>
      </c>
      <c r="C267" s="107">
        <v>9657</v>
      </c>
      <c r="D267" s="179"/>
      <c r="E267" s="179"/>
    </row>
    <row r="268" spans="1:5" s="89" customFormat="1" x14ac:dyDescent="0.25">
      <c r="A268" s="104">
        <v>44115</v>
      </c>
      <c r="B268" s="101">
        <v>0.5</v>
      </c>
      <c r="C268" s="107">
        <v>9643</v>
      </c>
      <c r="D268" s="179"/>
      <c r="E268" s="179"/>
    </row>
    <row r="269" spans="1:5" s="89" customFormat="1" x14ac:dyDescent="0.25">
      <c r="A269" s="104">
        <v>44114</v>
      </c>
      <c r="B269" s="101">
        <v>0.5</v>
      </c>
      <c r="C269" s="107">
        <v>9638</v>
      </c>
      <c r="D269" s="179"/>
      <c r="E269" s="179"/>
    </row>
    <row r="270" spans="1:5" s="89" customFormat="1" x14ac:dyDescent="0.25">
      <c r="A270" s="104">
        <v>44113</v>
      </c>
      <c r="B270" s="101">
        <v>0.5</v>
      </c>
      <c r="C270" s="107">
        <v>9615</v>
      </c>
      <c r="D270" s="179"/>
      <c r="E270" s="179"/>
    </row>
    <row r="271" spans="1:5" s="89" customFormat="1" x14ac:dyDescent="0.25">
      <c r="A271" s="104">
        <v>44112</v>
      </c>
      <c r="B271" s="101">
        <v>0.5</v>
      </c>
      <c r="C271" s="107">
        <v>9587</v>
      </c>
      <c r="D271" s="179"/>
      <c r="E271" s="179"/>
    </row>
    <row r="272" spans="1:5" s="89" customFormat="1" x14ac:dyDescent="0.25">
      <c r="A272" s="104">
        <v>44111</v>
      </c>
      <c r="B272" s="101">
        <v>0.5</v>
      </c>
      <c r="C272" s="107">
        <v>9571</v>
      </c>
      <c r="D272" s="179"/>
      <c r="E272" s="179"/>
    </row>
    <row r="273" spans="1:5" s="89" customFormat="1" x14ac:dyDescent="0.25">
      <c r="A273" s="104">
        <v>44110</v>
      </c>
      <c r="B273" s="101">
        <v>0.5</v>
      </c>
      <c r="C273" s="107">
        <v>9560</v>
      </c>
      <c r="D273" s="179"/>
      <c r="E273" s="179"/>
    </row>
    <row r="274" spans="1:5" s="89" customFormat="1" x14ac:dyDescent="0.25">
      <c r="A274" s="104">
        <v>44109</v>
      </c>
      <c r="B274" s="101">
        <v>0.5</v>
      </c>
      <c r="C274" s="107">
        <v>9534</v>
      </c>
      <c r="D274" s="179"/>
      <c r="E274" s="179"/>
    </row>
    <row r="275" spans="1:5" s="89" customFormat="1" x14ac:dyDescent="0.25">
      <c r="A275" s="104">
        <v>44108</v>
      </c>
      <c r="B275" s="101">
        <v>0.5</v>
      </c>
      <c r="C275" s="107">
        <v>9511</v>
      </c>
      <c r="D275" s="179"/>
      <c r="E275" s="179"/>
    </row>
    <row r="276" spans="1:5" s="89" customFormat="1" x14ac:dyDescent="0.25">
      <c r="A276" s="104">
        <v>44107</v>
      </c>
      <c r="B276" s="101">
        <v>0.5</v>
      </c>
      <c r="C276" s="107">
        <v>9492</v>
      </c>
      <c r="D276" s="179"/>
      <c r="E276" s="179"/>
    </row>
    <row r="277" spans="1:5" s="89" customFormat="1" x14ac:dyDescent="0.25">
      <c r="A277" s="104">
        <v>44106</v>
      </c>
      <c r="B277" s="101">
        <v>0.5</v>
      </c>
      <c r="C277" s="107">
        <v>9439</v>
      </c>
      <c r="D277" s="179"/>
      <c r="E277" s="179"/>
    </row>
    <row r="278" spans="1:5" s="89" customFormat="1" x14ac:dyDescent="0.25">
      <c r="A278" s="104">
        <v>44105</v>
      </c>
      <c r="B278" s="101">
        <v>0.5</v>
      </c>
      <c r="C278" s="107">
        <v>9349</v>
      </c>
      <c r="D278" s="179"/>
      <c r="E278" s="179"/>
    </row>
    <row r="279" spans="1:5" s="89" customFormat="1" x14ac:dyDescent="0.25">
      <c r="A279" s="104">
        <v>44104</v>
      </c>
      <c r="B279" s="101">
        <v>0.5</v>
      </c>
      <c r="C279" s="107">
        <v>9327</v>
      </c>
      <c r="D279" s="179"/>
      <c r="E279" s="179"/>
    </row>
    <row r="280" spans="1:5" s="89" customFormat="1" x14ac:dyDescent="0.25">
      <c r="A280" s="104">
        <v>44103</v>
      </c>
      <c r="B280" s="101">
        <v>0.5</v>
      </c>
      <c r="C280" s="107">
        <v>9321</v>
      </c>
      <c r="D280" s="179"/>
      <c r="E280" s="179"/>
    </row>
    <row r="281" spans="1:5" s="89" customFormat="1" x14ac:dyDescent="0.25">
      <c r="A281" s="104">
        <v>44102</v>
      </c>
      <c r="B281" s="101">
        <v>0.5</v>
      </c>
      <c r="C281" s="107">
        <v>9308</v>
      </c>
      <c r="D281" s="179"/>
      <c r="E281" s="179"/>
    </row>
    <row r="282" spans="1:5" s="89" customFormat="1" x14ac:dyDescent="0.25">
      <c r="A282" s="104">
        <v>44101</v>
      </c>
      <c r="B282" s="101">
        <v>0.5</v>
      </c>
      <c r="C282" s="107">
        <v>9298</v>
      </c>
      <c r="D282" s="179"/>
      <c r="E282" s="179"/>
    </row>
    <row r="283" spans="1:5" s="89" customFormat="1" x14ac:dyDescent="0.25">
      <c r="A283" s="104">
        <v>44100</v>
      </c>
      <c r="B283" s="101">
        <v>0.5</v>
      </c>
      <c r="C283" s="107">
        <v>9292</v>
      </c>
      <c r="D283" s="179"/>
      <c r="E283" s="179"/>
    </row>
    <row r="284" spans="1:5" s="89" customFormat="1" x14ac:dyDescent="0.25">
      <c r="A284" s="104">
        <v>44099</v>
      </c>
      <c r="B284" s="101">
        <v>0.5</v>
      </c>
      <c r="C284" s="107">
        <v>9285</v>
      </c>
      <c r="D284" s="179"/>
      <c r="E284" s="179"/>
    </row>
    <row r="285" spans="1:5" s="89" customFormat="1" x14ac:dyDescent="0.25">
      <c r="A285" s="104">
        <v>44098</v>
      </c>
      <c r="B285" s="101">
        <v>0.5</v>
      </c>
      <c r="C285" s="107">
        <v>9279</v>
      </c>
      <c r="D285" s="179"/>
      <c r="E285" s="179"/>
    </row>
    <row r="286" spans="1:5" s="89" customFormat="1" x14ac:dyDescent="0.25">
      <c r="A286" s="104">
        <v>44097</v>
      </c>
      <c r="B286" s="101">
        <v>0.5</v>
      </c>
      <c r="C286" s="107">
        <v>9273</v>
      </c>
      <c r="D286" s="179"/>
      <c r="E286" s="179"/>
    </row>
    <row r="287" spans="1:5" s="89" customFormat="1" x14ac:dyDescent="0.25">
      <c r="A287" s="104">
        <v>44096</v>
      </c>
      <c r="B287" s="101">
        <v>0.5</v>
      </c>
      <c r="C287" s="107">
        <v>9264</v>
      </c>
      <c r="D287" s="179"/>
      <c r="E287" s="179"/>
    </row>
    <row r="288" spans="1:5" s="89" customFormat="1" x14ac:dyDescent="0.25">
      <c r="A288" s="104">
        <v>44095</v>
      </c>
      <c r="B288" s="101">
        <v>0.5</v>
      </c>
      <c r="C288" s="107">
        <v>9258</v>
      </c>
      <c r="D288" s="179"/>
      <c r="E288" s="179"/>
    </row>
    <row r="289" spans="1:5" s="89" customFormat="1" x14ac:dyDescent="0.25">
      <c r="A289" s="104">
        <v>44094</v>
      </c>
      <c r="B289" s="101">
        <v>0.5</v>
      </c>
      <c r="C289" s="107">
        <v>9247</v>
      </c>
      <c r="D289" s="179"/>
      <c r="E289" s="179"/>
    </row>
    <row r="290" spans="1:5" s="89" customFormat="1" x14ac:dyDescent="0.25">
      <c r="A290" s="104">
        <v>44093</v>
      </c>
      <c r="B290" s="101">
        <v>0.5</v>
      </c>
      <c r="C290" s="107">
        <v>9241</v>
      </c>
      <c r="D290" s="179"/>
      <c r="E290" s="179"/>
    </row>
    <row r="291" spans="1:5" s="89" customFormat="1" x14ac:dyDescent="0.25">
      <c r="A291" s="104">
        <v>44092</v>
      </c>
      <c r="B291" s="101">
        <v>0.5</v>
      </c>
      <c r="C291" s="107">
        <v>9235</v>
      </c>
      <c r="D291" s="179"/>
      <c r="E291" s="179"/>
    </row>
    <row r="292" spans="1:5" s="89" customFormat="1" x14ac:dyDescent="0.25">
      <c r="A292" s="104">
        <v>44091</v>
      </c>
      <c r="B292" s="101">
        <v>0.5</v>
      </c>
      <c r="C292" s="107">
        <v>9230</v>
      </c>
      <c r="D292" s="179"/>
      <c r="E292" s="179"/>
    </row>
    <row r="293" spans="1:5" s="89" customFormat="1" x14ac:dyDescent="0.25">
      <c r="A293" s="104">
        <v>44090</v>
      </c>
      <c r="B293" s="101">
        <v>0.5</v>
      </c>
      <c r="C293" s="107">
        <v>9223</v>
      </c>
      <c r="D293" s="179"/>
      <c r="E293" s="179"/>
    </row>
    <row r="294" spans="1:5" s="89" customFormat="1" x14ac:dyDescent="0.25">
      <c r="A294" s="104">
        <v>44089</v>
      </c>
      <c r="B294" s="101">
        <v>0.5</v>
      </c>
      <c r="C294" s="107">
        <v>9218</v>
      </c>
      <c r="D294" s="179"/>
      <c r="E294" s="179"/>
    </row>
    <row r="295" spans="1:5" s="89" customFormat="1" x14ac:dyDescent="0.25">
      <c r="A295" s="104">
        <v>44088</v>
      </c>
      <c r="B295" s="101">
        <v>0.5</v>
      </c>
      <c r="C295" s="107">
        <v>9204</v>
      </c>
      <c r="D295" s="179"/>
      <c r="E295" s="179"/>
    </row>
    <row r="296" spans="1:5" s="89" customFormat="1" x14ac:dyDescent="0.25">
      <c r="A296" s="104">
        <v>44087</v>
      </c>
      <c r="B296" s="101">
        <v>0.5</v>
      </c>
      <c r="C296" s="107">
        <v>9196</v>
      </c>
      <c r="D296" s="179"/>
      <c r="E296" s="179"/>
    </row>
    <row r="297" spans="1:5" s="89" customFormat="1" x14ac:dyDescent="0.25">
      <c r="A297" s="104">
        <v>44086</v>
      </c>
      <c r="B297" s="101">
        <v>0.5</v>
      </c>
      <c r="C297" s="107">
        <v>9195</v>
      </c>
      <c r="D297" s="179"/>
      <c r="E297" s="179"/>
    </row>
    <row r="298" spans="1:5" s="89" customFormat="1" x14ac:dyDescent="0.25">
      <c r="A298" s="104">
        <v>44085</v>
      </c>
      <c r="B298" s="101">
        <v>0.5</v>
      </c>
      <c r="C298" s="107">
        <v>9188</v>
      </c>
      <c r="D298" s="179"/>
      <c r="E298" s="179"/>
    </row>
    <row r="299" spans="1:5" s="89" customFormat="1" x14ac:dyDescent="0.25">
      <c r="A299" s="104">
        <v>44084</v>
      </c>
      <c r="B299" s="101">
        <v>0.5</v>
      </c>
      <c r="C299" s="107">
        <v>9188</v>
      </c>
      <c r="D299" s="179"/>
      <c r="E299" s="179"/>
    </row>
    <row r="300" spans="1:5" s="89" customFormat="1" x14ac:dyDescent="0.25">
      <c r="A300" s="104">
        <v>44083</v>
      </c>
      <c r="B300" s="101">
        <v>0.5</v>
      </c>
      <c r="C300" s="107">
        <v>9180</v>
      </c>
      <c r="D300" s="179"/>
      <c r="E300" s="179"/>
    </row>
    <row r="301" spans="1:5" s="89" customFormat="1" x14ac:dyDescent="0.25">
      <c r="A301" s="104">
        <v>44082</v>
      </c>
      <c r="B301" s="101">
        <v>0.5</v>
      </c>
      <c r="C301" s="107">
        <v>9178</v>
      </c>
      <c r="D301" s="179"/>
      <c r="E301" s="179"/>
    </row>
    <row r="302" spans="1:5" s="89" customFormat="1" x14ac:dyDescent="0.25">
      <c r="A302" s="104">
        <v>44081</v>
      </c>
      <c r="B302" s="101">
        <v>0.5</v>
      </c>
      <c r="C302" s="107">
        <v>9171</v>
      </c>
      <c r="D302" s="179"/>
      <c r="E302" s="179"/>
    </row>
    <row r="303" spans="1:5" s="89" customFormat="1" x14ac:dyDescent="0.25">
      <c r="A303" s="104">
        <v>44080</v>
      </c>
      <c r="B303" s="101">
        <v>0.5</v>
      </c>
      <c r="C303" s="107">
        <v>9170</v>
      </c>
      <c r="D303" s="179"/>
      <c r="E303" s="179"/>
    </row>
    <row r="304" spans="1:5" s="89" customFormat="1" x14ac:dyDescent="0.25">
      <c r="A304" s="104">
        <v>44079</v>
      </c>
      <c r="B304" s="101">
        <v>0.5</v>
      </c>
      <c r="C304" s="107">
        <v>9168</v>
      </c>
      <c r="D304" s="179"/>
      <c r="E304" s="179"/>
    </row>
    <row r="305" spans="1:5" s="89" customFormat="1" x14ac:dyDescent="0.25">
      <c r="A305" s="104">
        <v>44078</v>
      </c>
      <c r="B305" s="101">
        <v>0.5</v>
      </c>
      <c r="C305" s="107">
        <v>9166</v>
      </c>
      <c r="D305" s="179"/>
      <c r="E305" s="179"/>
    </row>
    <row r="306" spans="1:5" s="89" customFormat="1" x14ac:dyDescent="0.25">
      <c r="A306" s="104">
        <v>44077</v>
      </c>
      <c r="B306" s="101">
        <v>0.5</v>
      </c>
      <c r="C306" s="107">
        <v>9166</v>
      </c>
      <c r="D306" s="179"/>
      <c r="E306" s="179"/>
    </row>
    <row r="307" spans="1:5" s="89" customFormat="1" x14ac:dyDescent="0.25">
      <c r="A307" s="104">
        <v>44076</v>
      </c>
      <c r="B307" s="101">
        <v>0.5</v>
      </c>
      <c r="C307" s="107">
        <v>9160</v>
      </c>
      <c r="D307" s="179"/>
      <c r="E307" s="179"/>
    </row>
    <row r="308" spans="1:5" s="89" customFormat="1" x14ac:dyDescent="0.25">
      <c r="A308" s="104">
        <v>44075</v>
      </c>
      <c r="B308" s="101">
        <v>0.5</v>
      </c>
      <c r="C308" s="107">
        <v>9157</v>
      </c>
      <c r="D308" s="179"/>
      <c r="E308" s="179"/>
    </row>
    <row r="309" spans="1:5" s="89" customFormat="1" x14ac:dyDescent="0.25">
      <c r="A309" s="104">
        <v>44074</v>
      </c>
      <c r="B309" s="101">
        <v>0.5</v>
      </c>
      <c r="C309" s="107">
        <v>9151</v>
      </c>
      <c r="D309" s="179"/>
      <c r="E309" s="179"/>
    </row>
    <row r="310" spans="1:5" s="89" customFormat="1" x14ac:dyDescent="0.25">
      <c r="A310" s="104">
        <v>44073</v>
      </c>
      <c r="B310" s="101">
        <v>0.5</v>
      </c>
      <c r="C310" s="107">
        <v>9142</v>
      </c>
      <c r="D310" s="179"/>
      <c r="E310" s="179"/>
    </row>
    <row r="311" spans="1:5" s="89" customFormat="1" x14ac:dyDescent="0.25">
      <c r="A311" s="104">
        <v>44072</v>
      </c>
      <c r="B311" s="101">
        <v>0.5</v>
      </c>
      <c r="C311" s="107">
        <v>9138</v>
      </c>
      <c r="D311" s="179"/>
      <c r="E311" s="179"/>
    </row>
    <row r="312" spans="1:5" s="89" customFormat="1" x14ac:dyDescent="0.25">
      <c r="A312" s="104">
        <v>44071</v>
      </c>
      <c r="B312" s="101">
        <v>0.5</v>
      </c>
      <c r="C312" s="107">
        <v>9138</v>
      </c>
      <c r="D312" s="179"/>
      <c r="E312" s="179"/>
    </row>
    <row r="313" spans="1:5" s="89" customFormat="1" x14ac:dyDescent="0.25">
      <c r="A313" s="104">
        <v>44070</v>
      </c>
      <c r="B313" s="101">
        <v>0.5</v>
      </c>
      <c r="C313" s="107">
        <v>9127</v>
      </c>
      <c r="D313" s="179"/>
      <c r="E313" s="179"/>
    </row>
    <row r="314" spans="1:5" s="89" customFormat="1" x14ac:dyDescent="0.25">
      <c r="A314" s="104">
        <v>44069</v>
      </c>
      <c r="B314" s="101">
        <v>0.5</v>
      </c>
      <c r="C314" s="107">
        <v>9119</v>
      </c>
      <c r="D314" s="179"/>
      <c r="E314" s="179"/>
    </row>
    <row r="315" spans="1:5" s="89" customFormat="1" x14ac:dyDescent="0.25">
      <c r="A315" s="104">
        <v>44068</v>
      </c>
      <c r="B315" s="101">
        <v>0.5</v>
      </c>
      <c r="C315" s="107">
        <v>9115</v>
      </c>
      <c r="D315" s="179"/>
      <c r="E315" s="179"/>
    </row>
    <row r="316" spans="1:5" s="89" customFormat="1" x14ac:dyDescent="0.25">
      <c r="A316" s="104">
        <v>44067</v>
      </c>
      <c r="B316" s="101">
        <v>0.5</v>
      </c>
      <c r="C316" s="107">
        <v>9108</v>
      </c>
      <c r="D316" s="179"/>
      <c r="E316" s="179"/>
    </row>
    <row r="317" spans="1:5" s="89" customFormat="1" x14ac:dyDescent="0.25">
      <c r="A317" s="104">
        <v>44066</v>
      </c>
      <c r="B317" s="101">
        <v>0.5</v>
      </c>
      <c r="C317" s="107">
        <v>9098</v>
      </c>
      <c r="D317" s="179"/>
      <c r="E317" s="179"/>
    </row>
    <row r="318" spans="1:5" s="89" customFormat="1" x14ac:dyDescent="0.25">
      <c r="A318" s="104">
        <v>44065</v>
      </c>
      <c r="B318" s="101">
        <v>0.5</v>
      </c>
      <c r="C318" s="107">
        <v>9096</v>
      </c>
      <c r="D318" s="179"/>
      <c r="E318" s="179"/>
    </row>
    <row r="319" spans="1:5" s="89" customFormat="1" x14ac:dyDescent="0.25">
      <c r="A319" s="104">
        <v>44064</v>
      </c>
      <c r="B319" s="101">
        <v>0.5</v>
      </c>
      <c r="C319" s="107">
        <v>9089</v>
      </c>
      <c r="D319" s="179"/>
      <c r="E319" s="179"/>
    </row>
    <row r="320" spans="1:5" s="89" customFormat="1" x14ac:dyDescent="0.25">
      <c r="A320" s="104">
        <v>44063</v>
      </c>
      <c r="B320" s="101">
        <v>0.5</v>
      </c>
      <c r="C320" s="107">
        <v>9079</v>
      </c>
      <c r="D320" s="179"/>
      <c r="E320" s="179"/>
    </row>
    <row r="321" spans="1:5" s="89" customFormat="1" x14ac:dyDescent="0.25">
      <c r="A321" s="104">
        <v>44062</v>
      </c>
      <c r="B321" s="101">
        <v>0.5</v>
      </c>
      <c r="C321" s="107">
        <v>9074</v>
      </c>
      <c r="D321" s="179"/>
      <c r="E321" s="179"/>
    </row>
    <row r="322" spans="1:5" s="89" customFormat="1" x14ac:dyDescent="0.25">
      <c r="A322" s="104">
        <v>44061</v>
      </c>
      <c r="B322" s="101">
        <v>0.5</v>
      </c>
      <c r="C322" s="107">
        <v>9069</v>
      </c>
      <c r="D322" s="179"/>
      <c r="E322" s="179"/>
    </row>
    <row r="323" spans="1:5" s="89" customFormat="1" x14ac:dyDescent="0.25">
      <c r="A323" s="104">
        <v>44060</v>
      </c>
      <c r="B323" s="101">
        <v>0.5</v>
      </c>
      <c r="C323" s="107">
        <v>9057</v>
      </c>
      <c r="D323" s="179"/>
      <c r="E323" s="179"/>
    </row>
    <row r="324" spans="1:5" s="89" customFormat="1" x14ac:dyDescent="0.25">
      <c r="A324" s="104">
        <v>44059</v>
      </c>
      <c r="B324" s="101">
        <v>0.5</v>
      </c>
      <c r="C324" s="107">
        <v>9051</v>
      </c>
      <c r="D324" s="179"/>
      <c r="E324" s="179"/>
    </row>
    <row r="325" spans="1:5" s="89" customFormat="1" x14ac:dyDescent="0.25">
      <c r="A325" s="104">
        <v>44058</v>
      </c>
      <c r="B325" s="101">
        <v>0.5</v>
      </c>
      <c r="C325" s="107">
        <v>9049</v>
      </c>
      <c r="D325" s="179"/>
      <c r="E325" s="179"/>
    </row>
    <row r="326" spans="1:5" s="89" customFormat="1" x14ac:dyDescent="0.25">
      <c r="A326" s="104">
        <v>44057</v>
      </c>
      <c r="B326" s="101">
        <v>0.5</v>
      </c>
      <c r="C326" s="107">
        <v>9040</v>
      </c>
      <c r="D326" s="179"/>
      <c r="E326" s="179"/>
    </row>
    <row r="327" spans="1:5" s="89" customFormat="1" x14ac:dyDescent="0.25">
      <c r="A327" s="104">
        <v>44056</v>
      </c>
      <c r="B327" s="101">
        <v>0.5</v>
      </c>
      <c r="C327" s="107">
        <v>9035</v>
      </c>
      <c r="D327" s="179"/>
      <c r="E327" s="179"/>
    </row>
    <row r="328" spans="1:5" s="89" customFormat="1" x14ac:dyDescent="0.25">
      <c r="A328" s="104">
        <v>44055</v>
      </c>
      <c r="B328" s="101">
        <v>0.5</v>
      </c>
      <c r="C328" s="107">
        <v>9026</v>
      </c>
      <c r="D328" s="179"/>
      <c r="E328" s="179"/>
    </row>
    <row r="329" spans="1:5" s="89" customFormat="1" x14ac:dyDescent="0.25">
      <c r="A329" s="104">
        <v>44054</v>
      </c>
      <c r="B329" s="101">
        <v>0.5</v>
      </c>
      <c r="C329" s="107">
        <v>9011</v>
      </c>
      <c r="D329" s="179"/>
      <c r="E329" s="179"/>
    </row>
    <row r="330" spans="1:5" s="89" customFormat="1" x14ac:dyDescent="0.25">
      <c r="A330" s="104">
        <v>44053</v>
      </c>
      <c r="B330" s="101">
        <v>0.5</v>
      </c>
      <c r="C330" s="107">
        <v>9007</v>
      </c>
      <c r="D330" s="179"/>
      <c r="E330" s="179"/>
    </row>
    <row r="331" spans="1:5" s="89" customFormat="1" x14ac:dyDescent="0.25">
      <c r="A331" s="104">
        <v>44052</v>
      </c>
      <c r="B331" s="101">
        <v>0.5</v>
      </c>
      <c r="C331" s="107">
        <v>9001</v>
      </c>
      <c r="D331" s="179"/>
      <c r="E331" s="179"/>
    </row>
    <row r="332" spans="1:5" s="89" customFormat="1" x14ac:dyDescent="0.25">
      <c r="A332" s="104">
        <v>44051</v>
      </c>
      <c r="B332" s="101">
        <v>0.5</v>
      </c>
      <c r="C332" s="107">
        <v>8996</v>
      </c>
      <c r="D332" s="179"/>
      <c r="E332" s="179"/>
    </row>
    <row r="333" spans="1:5" s="89" customFormat="1" x14ac:dyDescent="0.25">
      <c r="A333" s="104">
        <v>44050</v>
      </c>
      <c r="B333" s="101">
        <v>0.5</v>
      </c>
      <c r="C333" s="107">
        <v>8990</v>
      </c>
      <c r="D333" s="179"/>
      <c r="E333" s="179"/>
    </row>
    <row r="334" spans="1:5" s="89" customFormat="1" x14ac:dyDescent="0.25">
      <c r="A334" s="104">
        <v>44049</v>
      </c>
      <c r="B334" s="101">
        <v>0.5</v>
      </c>
      <c r="C334" s="107">
        <v>8986</v>
      </c>
      <c r="D334" s="179"/>
      <c r="E334" s="179"/>
    </row>
    <row r="335" spans="1:5" s="89" customFormat="1" x14ac:dyDescent="0.25">
      <c r="A335" s="104">
        <v>44048</v>
      </c>
      <c r="B335" s="101">
        <v>0.5</v>
      </c>
      <c r="C335" s="107">
        <v>8982</v>
      </c>
      <c r="D335" s="179"/>
      <c r="E335" s="179"/>
    </row>
    <row r="336" spans="1:5" s="89" customFormat="1" x14ac:dyDescent="0.25">
      <c r="A336" s="104">
        <v>44047</v>
      </c>
      <c r="B336" s="101">
        <v>0.5</v>
      </c>
      <c r="C336" s="107">
        <v>8978</v>
      </c>
      <c r="D336" s="179"/>
      <c r="E336" s="179"/>
    </row>
    <row r="337" spans="1:1024" s="89" customFormat="1" x14ac:dyDescent="0.25">
      <c r="A337" s="104">
        <v>44046</v>
      </c>
      <c r="B337" s="101">
        <v>0.5</v>
      </c>
      <c r="C337" s="107">
        <v>8967</v>
      </c>
      <c r="D337" s="179"/>
      <c r="E337" s="179"/>
    </row>
    <row r="338" spans="1:1024" s="89" customFormat="1" x14ac:dyDescent="0.25">
      <c r="A338" s="104">
        <v>44045</v>
      </c>
      <c r="B338" s="101">
        <v>0.5</v>
      </c>
      <c r="C338" s="107">
        <v>8965</v>
      </c>
      <c r="D338" s="179"/>
      <c r="E338" s="179"/>
    </row>
    <row r="339" spans="1:1024" s="89" customFormat="1" x14ac:dyDescent="0.25">
      <c r="A339" s="104">
        <v>44044</v>
      </c>
      <c r="B339" s="101">
        <v>0.5</v>
      </c>
      <c r="C339" s="107">
        <v>8961</v>
      </c>
      <c r="D339" s="179"/>
      <c r="E339" s="179"/>
    </row>
    <row r="340" spans="1:1024" s="89" customFormat="1" x14ac:dyDescent="0.25">
      <c r="A340" s="104">
        <v>44043</v>
      </c>
      <c r="B340" s="101">
        <v>0.5</v>
      </c>
      <c r="C340" s="107">
        <v>8955</v>
      </c>
      <c r="D340" s="179"/>
      <c r="E340" s="179"/>
    </row>
    <row r="341" spans="1:1024" s="89" customFormat="1" x14ac:dyDescent="0.25">
      <c r="A341" s="104">
        <v>44042</v>
      </c>
      <c r="B341" s="101">
        <v>0.5</v>
      </c>
      <c r="C341" s="107">
        <v>8949</v>
      </c>
      <c r="D341" s="179"/>
      <c r="E341" s="179"/>
    </row>
    <row r="342" spans="1:1024" s="89" customFormat="1" x14ac:dyDescent="0.25">
      <c r="A342" s="104">
        <v>44041</v>
      </c>
      <c r="B342" s="101">
        <v>0.5</v>
      </c>
      <c r="C342" s="107">
        <v>8939</v>
      </c>
      <c r="D342" s="179"/>
      <c r="E342" s="179"/>
    </row>
    <row r="343" spans="1:1024" s="89" customFormat="1" x14ac:dyDescent="0.25">
      <c r="A343" s="104">
        <v>44040</v>
      </c>
      <c r="B343" s="101">
        <v>0.5</v>
      </c>
      <c r="C343" s="107">
        <v>8932</v>
      </c>
      <c r="D343" s="179"/>
      <c r="E343" s="179"/>
    </row>
    <row r="344" spans="1:1024" s="89" customFormat="1" x14ac:dyDescent="0.25">
      <c r="A344" s="104">
        <v>44039</v>
      </c>
      <c r="B344" s="101">
        <v>0.5</v>
      </c>
      <c r="C344" s="107">
        <v>8921</v>
      </c>
      <c r="D344" s="179"/>
      <c r="E344" s="179"/>
    </row>
    <row r="345" spans="1:1024" s="89" customFormat="1" x14ac:dyDescent="0.25">
      <c r="A345" s="104">
        <v>44038</v>
      </c>
      <c r="B345" s="101">
        <v>0.5</v>
      </c>
      <c r="C345" s="107">
        <v>8910</v>
      </c>
      <c r="D345" s="179"/>
      <c r="E345" s="179"/>
    </row>
    <row r="346" spans="1:1024" x14ac:dyDescent="0.25">
      <c r="A346" s="104">
        <v>44037</v>
      </c>
      <c r="B346" s="101">
        <v>0.5</v>
      </c>
      <c r="C346" s="103">
        <v>8905</v>
      </c>
      <c r="D346" s="180"/>
      <c r="E346" s="179"/>
      <c r="F346" s="90"/>
      <c r="G346" s="90"/>
      <c r="H346" s="90"/>
      <c r="I346" s="90"/>
      <c r="J346" s="90"/>
      <c r="K346" s="90"/>
      <c r="L346" s="90"/>
      <c r="M346" s="90"/>
      <c r="N346" s="90"/>
      <c r="O346" s="90"/>
      <c r="P346" s="90"/>
      <c r="Q346" s="90"/>
      <c r="R346" s="90"/>
      <c r="S346" s="90"/>
      <c r="T346" s="90"/>
      <c r="U346" s="90"/>
      <c r="V346" s="90"/>
      <c r="W346" s="90"/>
      <c r="X346" s="90"/>
      <c r="Y346" s="90"/>
      <c r="Z346" s="90"/>
      <c r="AA346" s="90"/>
      <c r="AB346" s="90"/>
      <c r="AC346" s="90"/>
      <c r="AD346" s="90"/>
      <c r="AE346" s="90"/>
      <c r="AF346" s="90"/>
      <c r="AG346" s="90"/>
      <c r="AH346" s="90"/>
      <c r="AI346" s="90"/>
      <c r="AJ346" s="90"/>
      <c r="AK346" s="90"/>
      <c r="AL346" s="90"/>
      <c r="AM346" s="90"/>
      <c r="AN346" s="90"/>
      <c r="AO346" s="90"/>
      <c r="AP346" s="90"/>
      <c r="AQ346" s="90"/>
      <c r="AR346" s="90"/>
      <c r="AS346" s="90"/>
      <c r="AT346" s="90"/>
      <c r="AU346" s="90"/>
      <c r="AV346" s="90"/>
      <c r="AW346" s="90"/>
      <c r="AX346" s="90"/>
      <c r="AY346" s="90"/>
      <c r="AZ346" s="90"/>
      <c r="BA346" s="90"/>
      <c r="BB346" s="90"/>
      <c r="BC346" s="90"/>
      <c r="BD346" s="90"/>
      <c r="BE346" s="90"/>
      <c r="BF346" s="90"/>
      <c r="BG346" s="90"/>
      <c r="BH346" s="90"/>
      <c r="BI346" s="90"/>
      <c r="BJ346" s="90"/>
      <c r="BK346" s="90"/>
      <c r="BL346" s="90"/>
      <c r="BM346" s="90"/>
      <c r="BN346" s="90"/>
      <c r="BO346" s="90"/>
      <c r="BP346" s="90"/>
      <c r="BQ346" s="90"/>
      <c r="BR346" s="90"/>
      <c r="BS346" s="90"/>
      <c r="BT346" s="90"/>
      <c r="BU346" s="90"/>
      <c r="BV346" s="90"/>
      <c r="BW346" s="90"/>
      <c r="BX346" s="90"/>
      <c r="BY346" s="90"/>
      <c r="BZ346" s="90"/>
      <c r="CA346" s="90"/>
      <c r="CB346" s="90"/>
      <c r="CC346" s="90"/>
      <c r="CD346" s="90"/>
      <c r="CE346" s="90"/>
      <c r="CF346" s="90"/>
      <c r="CG346" s="90"/>
      <c r="CH346" s="90"/>
      <c r="CI346" s="90"/>
      <c r="CJ346" s="90"/>
      <c r="CK346" s="90"/>
      <c r="CL346" s="90"/>
      <c r="CM346" s="90"/>
      <c r="CN346" s="90"/>
      <c r="CO346" s="90"/>
      <c r="CP346" s="90"/>
      <c r="CQ346" s="90"/>
      <c r="CR346" s="90"/>
      <c r="CS346" s="90"/>
      <c r="CT346" s="90"/>
      <c r="CU346" s="90"/>
      <c r="CV346" s="90"/>
      <c r="CW346" s="90"/>
      <c r="CX346" s="90"/>
      <c r="CY346" s="90"/>
      <c r="CZ346" s="90"/>
      <c r="DA346" s="90"/>
      <c r="DB346" s="90"/>
      <c r="DC346" s="90"/>
      <c r="DD346" s="90"/>
      <c r="DE346" s="90"/>
      <c r="DF346" s="90"/>
      <c r="DG346" s="90"/>
      <c r="DH346" s="90"/>
      <c r="DI346" s="90"/>
      <c r="DJ346" s="90"/>
      <c r="DK346" s="90"/>
      <c r="DL346" s="90"/>
      <c r="DM346" s="90"/>
      <c r="DN346" s="90"/>
      <c r="DO346" s="90"/>
      <c r="DP346" s="90"/>
      <c r="DQ346" s="90"/>
      <c r="DR346" s="90"/>
      <c r="DS346" s="90"/>
      <c r="DT346" s="90"/>
      <c r="DU346" s="90"/>
      <c r="DV346" s="90"/>
      <c r="DW346" s="90"/>
      <c r="DX346" s="90"/>
      <c r="DY346" s="90"/>
      <c r="DZ346" s="90"/>
      <c r="EA346" s="90"/>
      <c r="EB346" s="90"/>
      <c r="EC346" s="90"/>
      <c r="ED346" s="90"/>
      <c r="EE346" s="90"/>
      <c r="EF346" s="90"/>
      <c r="EG346" s="90"/>
      <c r="EH346" s="90"/>
      <c r="EI346" s="90"/>
      <c r="EJ346" s="90"/>
      <c r="EK346" s="90"/>
      <c r="EL346" s="90"/>
      <c r="EM346" s="90"/>
      <c r="EN346" s="90"/>
      <c r="EO346" s="90"/>
      <c r="EP346" s="90"/>
      <c r="EQ346" s="90"/>
      <c r="ER346" s="90"/>
      <c r="ES346" s="90"/>
      <c r="ET346" s="90"/>
      <c r="EU346" s="90"/>
      <c r="EV346" s="90"/>
      <c r="EW346" s="90"/>
      <c r="EX346" s="90"/>
      <c r="EY346" s="90"/>
      <c r="EZ346" s="90"/>
      <c r="FA346" s="90"/>
      <c r="FB346" s="90"/>
      <c r="FC346" s="90"/>
      <c r="FD346" s="90"/>
      <c r="FE346" s="90"/>
      <c r="FF346" s="90"/>
      <c r="FG346" s="90"/>
      <c r="FH346" s="90"/>
      <c r="FI346" s="90"/>
      <c r="FJ346" s="90"/>
      <c r="FK346" s="90"/>
      <c r="FL346" s="90"/>
      <c r="FM346" s="90"/>
      <c r="FN346" s="90"/>
      <c r="FO346" s="90"/>
      <c r="FP346" s="90"/>
      <c r="FQ346" s="90"/>
      <c r="FR346" s="90"/>
      <c r="FS346" s="90"/>
      <c r="FT346" s="90"/>
      <c r="FU346" s="90"/>
      <c r="FV346" s="90"/>
      <c r="FW346" s="90"/>
      <c r="FX346" s="90"/>
      <c r="FY346" s="90"/>
      <c r="FZ346" s="90"/>
      <c r="GA346" s="90"/>
      <c r="GB346" s="90"/>
      <c r="GC346" s="90"/>
      <c r="GD346" s="90"/>
      <c r="GE346" s="90"/>
      <c r="GF346" s="90"/>
      <c r="GG346" s="90"/>
      <c r="GH346" s="90"/>
      <c r="GI346" s="90"/>
      <c r="GJ346" s="90"/>
      <c r="GK346" s="90"/>
      <c r="GL346" s="90"/>
      <c r="GM346" s="90"/>
      <c r="GN346" s="90"/>
      <c r="GO346" s="90"/>
      <c r="GP346" s="90"/>
      <c r="GQ346" s="90"/>
      <c r="GR346" s="90"/>
      <c r="GS346" s="90"/>
      <c r="GT346" s="90"/>
      <c r="GU346" s="90"/>
      <c r="GV346" s="90"/>
      <c r="GW346" s="90"/>
      <c r="GX346" s="90"/>
      <c r="GY346" s="90"/>
      <c r="GZ346" s="90"/>
      <c r="HA346" s="90"/>
      <c r="HB346" s="90"/>
      <c r="HC346" s="90"/>
      <c r="HD346" s="90"/>
      <c r="HE346" s="90"/>
      <c r="HF346" s="90"/>
      <c r="HG346" s="90"/>
      <c r="HH346" s="90"/>
      <c r="HI346" s="90"/>
      <c r="HJ346" s="90"/>
      <c r="HK346" s="90"/>
      <c r="HL346" s="90"/>
      <c r="HM346" s="90"/>
      <c r="HN346" s="90"/>
      <c r="HO346" s="90"/>
      <c r="HP346" s="90"/>
      <c r="HQ346" s="90"/>
      <c r="HR346" s="90"/>
      <c r="HS346" s="90"/>
      <c r="HT346" s="90"/>
      <c r="HU346" s="90"/>
      <c r="HV346" s="90"/>
      <c r="HW346" s="90"/>
      <c r="HX346" s="90"/>
      <c r="HY346" s="90"/>
      <c r="HZ346" s="90"/>
      <c r="IA346" s="90"/>
      <c r="IB346" s="90"/>
      <c r="IC346" s="90"/>
      <c r="ID346" s="90"/>
      <c r="IE346" s="90"/>
      <c r="IF346" s="90"/>
      <c r="IG346" s="90"/>
      <c r="IH346" s="90"/>
      <c r="II346" s="90"/>
      <c r="IJ346" s="90"/>
      <c r="IK346" s="90"/>
      <c r="IL346" s="90"/>
      <c r="IM346" s="90"/>
      <c r="IN346" s="90"/>
      <c r="IO346" s="90"/>
      <c r="IP346" s="90"/>
      <c r="IQ346" s="90"/>
      <c r="IR346" s="90"/>
      <c r="IS346" s="90"/>
      <c r="IT346" s="90"/>
      <c r="IU346" s="90"/>
      <c r="IV346" s="90"/>
      <c r="IW346" s="90"/>
      <c r="IX346" s="90"/>
      <c r="IY346" s="90"/>
      <c r="IZ346" s="90"/>
      <c r="JA346" s="90"/>
      <c r="JB346" s="90"/>
      <c r="JC346" s="90"/>
      <c r="JD346" s="90"/>
      <c r="JE346" s="90"/>
      <c r="JF346" s="90"/>
      <c r="JG346" s="90"/>
      <c r="JH346" s="90"/>
      <c r="JI346" s="90"/>
      <c r="JJ346" s="90"/>
      <c r="JK346" s="90"/>
      <c r="JL346" s="90"/>
      <c r="JM346" s="90"/>
      <c r="JN346" s="90"/>
      <c r="JO346" s="90"/>
      <c r="JP346" s="90"/>
      <c r="JQ346" s="90"/>
      <c r="JR346" s="90"/>
      <c r="JS346" s="90"/>
      <c r="JT346" s="90"/>
      <c r="JU346" s="90"/>
      <c r="JV346" s="90"/>
      <c r="JW346" s="90"/>
      <c r="JX346" s="90"/>
      <c r="JY346" s="90"/>
      <c r="JZ346" s="90"/>
      <c r="KA346" s="90"/>
      <c r="KB346" s="90"/>
      <c r="KC346" s="90"/>
      <c r="KD346" s="90"/>
      <c r="KE346" s="90"/>
      <c r="KF346" s="90"/>
      <c r="KG346" s="90"/>
      <c r="KH346" s="90"/>
      <c r="KI346" s="90"/>
      <c r="KJ346" s="90"/>
      <c r="KK346" s="90"/>
      <c r="KL346" s="90"/>
      <c r="KM346" s="90"/>
      <c r="KN346" s="90"/>
      <c r="KO346" s="90"/>
      <c r="KP346" s="90"/>
      <c r="KQ346" s="90"/>
      <c r="KR346" s="90"/>
      <c r="KS346" s="90"/>
      <c r="KT346" s="90"/>
      <c r="KU346" s="90"/>
      <c r="KV346" s="90"/>
      <c r="KW346" s="90"/>
      <c r="KX346" s="90"/>
      <c r="KY346" s="90"/>
      <c r="KZ346" s="90"/>
      <c r="LA346" s="90"/>
      <c r="LB346" s="90"/>
      <c r="LC346" s="90"/>
      <c r="LD346" s="90"/>
      <c r="LE346" s="90"/>
      <c r="LF346" s="90"/>
      <c r="LG346" s="90"/>
      <c r="LH346" s="90"/>
      <c r="LI346" s="90"/>
      <c r="LJ346" s="90"/>
      <c r="LK346" s="90"/>
      <c r="LL346" s="90"/>
      <c r="LM346" s="90"/>
      <c r="LN346" s="90"/>
      <c r="LO346" s="90"/>
      <c r="LP346" s="90"/>
      <c r="LQ346" s="90"/>
      <c r="LR346" s="90"/>
      <c r="LS346" s="90"/>
      <c r="LT346" s="90"/>
      <c r="LU346" s="90"/>
      <c r="LV346" s="90"/>
      <c r="LW346" s="90"/>
      <c r="LX346" s="90"/>
      <c r="LY346" s="90"/>
      <c r="LZ346" s="90"/>
      <c r="MA346" s="90"/>
      <c r="MB346" s="90"/>
      <c r="MC346" s="90"/>
      <c r="MD346" s="90"/>
      <c r="ME346" s="90"/>
      <c r="MF346" s="90"/>
      <c r="MG346" s="90"/>
      <c r="MH346" s="90"/>
      <c r="MI346" s="90"/>
      <c r="MJ346" s="90"/>
      <c r="MK346" s="90"/>
      <c r="ML346" s="90"/>
      <c r="MM346" s="90"/>
      <c r="MN346" s="90"/>
      <c r="MO346" s="90"/>
      <c r="MP346" s="90"/>
      <c r="MQ346" s="90"/>
      <c r="MR346" s="90"/>
      <c r="MS346" s="90"/>
      <c r="MT346" s="90"/>
      <c r="MU346" s="90"/>
      <c r="MV346" s="90"/>
      <c r="MW346" s="90"/>
      <c r="MX346" s="90"/>
      <c r="MY346" s="90"/>
      <c r="MZ346" s="90"/>
      <c r="NA346" s="90"/>
      <c r="NB346" s="90"/>
      <c r="NC346" s="90"/>
      <c r="ND346" s="90"/>
      <c r="NE346" s="90"/>
      <c r="NF346" s="90"/>
      <c r="NG346" s="90"/>
      <c r="NH346" s="90"/>
      <c r="NI346" s="90"/>
      <c r="NJ346" s="90"/>
      <c r="NK346" s="90"/>
      <c r="NL346" s="90"/>
      <c r="NM346" s="90"/>
      <c r="NN346" s="90"/>
      <c r="NO346" s="90"/>
      <c r="NP346" s="90"/>
      <c r="NQ346" s="90"/>
      <c r="NR346" s="90"/>
      <c r="NS346" s="90"/>
      <c r="NT346" s="90"/>
      <c r="NU346" s="90"/>
      <c r="NV346" s="90"/>
      <c r="NW346" s="90"/>
      <c r="NX346" s="90"/>
      <c r="NY346" s="90"/>
      <c r="NZ346" s="90"/>
      <c r="OA346" s="90"/>
      <c r="OB346" s="90"/>
      <c r="OC346" s="90"/>
      <c r="OD346" s="90"/>
      <c r="OE346" s="90"/>
      <c r="OF346" s="90"/>
      <c r="OG346" s="90"/>
      <c r="OH346" s="90"/>
      <c r="OI346" s="90"/>
      <c r="OJ346" s="90"/>
      <c r="OK346" s="90"/>
      <c r="OL346" s="90"/>
      <c r="OM346" s="90"/>
      <c r="ON346" s="90"/>
      <c r="OO346" s="90"/>
      <c r="OP346" s="90"/>
      <c r="OQ346" s="90"/>
      <c r="OR346" s="90"/>
      <c r="OS346" s="90"/>
      <c r="OT346" s="90"/>
      <c r="OU346" s="90"/>
      <c r="OV346" s="90"/>
      <c r="OW346" s="90"/>
      <c r="OX346" s="90"/>
      <c r="OY346" s="90"/>
      <c r="OZ346" s="90"/>
      <c r="PA346" s="90"/>
      <c r="PB346" s="90"/>
      <c r="PC346" s="90"/>
      <c r="PD346" s="90"/>
      <c r="PE346" s="90"/>
      <c r="PF346" s="90"/>
      <c r="PG346" s="90"/>
      <c r="PH346" s="90"/>
      <c r="PI346" s="90"/>
      <c r="PJ346" s="90"/>
      <c r="PK346" s="90"/>
      <c r="PL346" s="90"/>
      <c r="PM346" s="90"/>
      <c r="PN346" s="90"/>
      <c r="PO346" s="90"/>
      <c r="PP346" s="90"/>
      <c r="PQ346" s="90"/>
      <c r="PR346" s="90"/>
      <c r="PS346" s="90"/>
      <c r="PT346" s="90"/>
      <c r="PU346" s="90"/>
      <c r="PV346" s="90"/>
      <c r="PW346" s="90"/>
      <c r="PX346" s="90"/>
      <c r="PY346" s="90"/>
      <c r="PZ346" s="90"/>
      <c r="QA346" s="90"/>
      <c r="QB346" s="90"/>
      <c r="QC346" s="90"/>
      <c r="QD346" s="90"/>
      <c r="QE346" s="90"/>
      <c r="QF346" s="90"/>
      <c r="QG346" s="90"/>
      <c r="QH346" s="90"/>
      <c r="QI346" s="90"/>
      <c r="QJ346" s="90"/>
      <c r="QK346" s="90"/>
      <c r="QL346" s="90"/>
      <c r="QM346" s="90"/>
      <c r="QN346" s="90"/>
      <c r="QO346" s="90"/>
      <c r="QP346" s="90"/>
      <c r="QQ346" s="90"/>
      <c r="QR346" s="90"/>
      <c r="QS346" s="90"/>
      <c r="QT346" s="90"/>
      <c r="QU346" s="90"/>
      <c r="QV346" s="90"/>
      <c r="QW346" s="90"/>
      <c r="QX346" s="90"/>
      <c r="QY346" s="90"/>
      <c r="QZ346" s="90"/>
      <c r="RA346" s="90"/>
      <c r="RB346" s="90"/>
      <c r="RC346" s="90"/>
      <c r="RD346" s="90"/>
      <c r="RE346" s="90"/>
      <c r="RF346" s="90"/>
      <c r="RG346" s="90"/>
      <c r="RH346" s="90"/>
      <c r="RI346" s="90"/>
      <c r="RJ346" s="90"/>
      <c r="RK346" s="90"/>
      <c r="RL346" s="90"/>
      <c r="RM346" s="90"/>
      <c r="RN346" s="90"/>
      <c r="RO346" s="90"/>
      <c r="RP346" s="90"/>
      <c r="RQ346" s="90"/>
      <c r="RR346" s="90"/>
      <c r="RS346" s="90"/>
      <c r="RT346" s="90"/>
      <c r="RU346" s="90"/>
      <c r="RV346" s="90"/>
      <c r="RW346" s="90"/>
      <c r="RX346" s="90"/>
      <c r="RY346" s="90"/>
      <c r="RZ346" s="90"/>
      <c r="SA346" s="90"/>
      <c r="SB346" s="90"/>
      <c r="SC346" s="90"/>
      <c r="SD346" s="90"/>
      <c r="SE346" s="90"/>
      <c r="SF346" s="90"/>
      <c r="SG346" s="90"/>
      <c r="SH346" s="90"/>
      <c r="SI346" s="90"/>
      <c r="SJ346" s="90"/>
      <c r="SK346" s="90"/>
      <c r="SL346" s="90"/>
      <c r="SM346" s="90"/>
      <c r="SN346" s="90"/>
      <c r="SO346" s="90"/>
      <c r="SP346" s="90"/>
      <c r="SQ346" s="90"/>
      <c r="SR346" s="90"/>
      <c r="SS346" s="90"/>
      <c r="ST346" s="90"/>
      <c r="SU346" s="90"/>
      <c r="SV346" s="90"/>
      <c r="SW346" s="90"/>
      <c r="SX346" s="90"/>
      <c r="SY346" s="90"/>
      <c r="SZ346" s="90"/>
      <c r="TA346" s="90"/>
      <c r="TB346" s="90"/>
      <c r="TC346" s="90"/>
      <c r="TD346" s="90"/>
      <c r="TE346" s="90"/>
      <c r="TF346" s="90"/>
      <c r="TG346" s="90"/>
      <c r="TH346" s="90"/>
      <c r="TI346" s="90"/>
      <c r="TJ346" s="90"/>
      <c r="TK346" s="90"/>
      <c r="TL346" s="90"/>
      <c r="TM346" s="90"/>
      <c r="TN346" s="90"/>
      <c r="TO346" s="90"/>
      <c r="TP346" s="90"/>
      <c r="TQ346" s="90"/>
      <c r="TR346" s="90"/>
      <c r="TS346" s="90"/>
      <c r="TT346" s="90"/>
      <c r="TU346" s="90"/>
      <c r="TV346" s="90"/>
      <c r="TW346" s="90"/>
      <c r="TX346" s="90"/>
      <c r="TY346" s="90"/>
      <c r="TZ346" s="90"/>
      <c r="UA346" s="90"/>
      <c r="UB346" s="90"/>
      <c r="UC346" s="90"/>
      <c r="UD346" s="90"/>
      <c r="UE346" s="90"/>
      <c r="UF346" s="90"/>
      <c r="UG346" s="90"/>
      <c r="UH346" s="90"/>
      <c r="UI346" s="90"/>
      <c r="UJ346" s="90"/>
      <c r="UK346" s="90"/>
      <c r="UL346" s="90"/>
      <c r="UM346" s="90"/>
      <c r="UN346" s="90"/>
      <c r="UO346" s="90"/>
      <c r="UP346" s="90"/>
      <c r="UQ346" s="90"/>
      <c r="UR346" s="90"/>
      <c r="US346" s="90"/>
      <c r="UT346" s="90"/>
      <c r="UU346" s="90"/>
      <c r="UV346" s="90"/>
      <c r="UW346" s="90"/>
      <c r="UX346" s="90"/>
      <c r="UY346" s="90"/>
      <c r="UZ346" s="90"/>
      <c r="VA346" s="90"/>
      <c r="VB346" s="90"/>
      <c r="VC346" s="90"/>
      <c r="VD346" s="90"/>
      <c r="VE346" s="90"/>
      <c r="VF346" s="90"/>
      <c r="VG346" s="90"/>
      <c r="VH346" s="90"/>
      <c r="VI346" s="90"/>
      <c r="VJ346" s="90"/>
      <c r="VK346" s="90"/>
      <c r="VL346" s="90"/>
      <c r="VM346" s="90"/>
      <c r="VN346" s="90"/>
      <c r="VO346" s="90"/>
      <c r="VP346" s="90"/>
      <c r="VQ346" s="90"/>
      <c r="VR346" s="90"/>
      <c r="VS346" s="90"/>
      <c r="VT346" s="90"/>
      <c r="VU346" s="90"/>
      <c r="VV346" s="90"/>
      <c r="VW346" s="90"/>
      <c r="VX346" s="90"/>
      <c r="VY346" s="90"/>
      <c r="VZ346" s="90"/>
      <c r="WA346" s="90"/>
      <c r="WB346" s="90"/>
      <c r="WC346" s="90"/>
      <c r="WD346" s="90"/>
      <c r="WE346" s="90"/>
      <c r="WF346" s="90"/>
      <c r="WG346" s="90"/>
      <c r="WH346" s="90"/>
      <c r="WI346" s="90"/>
      <c r="WJ346" s="90"/>
      <c r="WK346" s="90"/>
      <c r="WL346" s="90"/>
      <c r="WM346" s="90"/>
      <c r="WN346" s="90"/>
      <c r="WO346" s="90"/>
      <c r="WP346" s="90"/>
      <c r="WQ346" s="90"/>
      <c r="WR346" s="90"/>
      <c r="WS346" s="90"/>
      <c r="WT346" s="90"/>
      <c r="WU346" s="90"/>
      <c r="WV346" s="90"/>
      <c r="WW346" s="90"/>
      <c r="WX346" s="90"/>
      <c r="WY346" s="90"/>
      <c r="WZ346" s="90"/>
      <c r="XA346" s="90"/>
      <c r="XB346" s="90"/>
      <c r="XC346" s="90"/>
      <c r="XD346" s="90"/>
      <c r="XE346" s="90"/>
      <c r="XF346" s="90"/>
      <c r="XG346" s="90"/>
      <c r="XH346" s="90"/>
      <c r="XI346" s="90"/>
      <c r="XJ346" s="90"/>
      <c r="XK346" s="90"/>
      <c r="XL346" s="90"/>
      <c r="XM346" s="90"/>
      <c r="XN346" s="90"/>
      <c r="XO346" s="90"/>
      <c r="XP346" s="90"/>
      <c r="XQ346" s="90"/>
      <c r="XR346" s="90"/>
      <c r="XS346" s="90"/>
      <c r="XT346" s="90"/>
      <c r="XU346" s="90"/>
      <c r="XV346" s="90"/>
      <c r="XW346" s="90"/>
      <c r="XX346" s="90"/>
      <c r="XY346" s="90"/>
      <c r="XZ346" s="90"/>
      <c r="YA346" s="90"/>
      <c r="YB346" s="90"/>
      <c r="YC346" s="90"/>
      <c r="YD346" s="90"/>
      <c r="YE346" s="90"/>
      <c r="YF346" s="90"/>
      <c r="YG346" s="90"/>
      <c r="YH346" s="90"/>
      <c r="YI346" s="90"/>
      <c r="YJ346" s="90"/>
      <c r="YK346" s="90"/>
      <c r="YL346" s="90"/>
      <c r="YM346" s="90"/>
      <c r="YN346" s="90"/>
      <c r="YO346" s="90"/>
      <c r="YP346" s="90"/>
      <c r="YQ346" s="90"/>
      <c r="YR346" s="90"/>
      <c r="YS346" s="90"/>
      <c r="YT346" s="90"/>
      <c r="YU346" s="90"/>
      <c r="YV346" s="90"/>
      <c r="YW346" s="90"/>
      <c r="YX346" s="90"/>
      <c r="YY346" s="90"/>
      <c r="YZ346" s="90"/>
      <c r="ZA346" s="90"/>
      <c r="ZB346" s="90"/>
      <c r="ZC346" s="90"/>
      <c r="ZD346" s="90"/>
      <c r="ZE346" s="90"/>
      <c r="ZF346" s="90"/>
      <c r="ZG346" s="90"/>
      <c r="ZH346" s="90"/>
      <c r="ZI346" s="90"/>
      <c r="ZJ346" s="90"/>
      <c r="ZK346" s="90"/>
      <c r="ZL346" s="90"/>
      <c r="ZM346" s="90"/>
      <c r="ZN346" s="90"/>
      <c r="ZO346" s="90"/>
      <c r="ZP346" s="90"/>
      <c r="ZQ346" s="90"/>
      <c r="ZR346" s="90"/>
      <c r="ZS346" s="90"/>
      <c r="ZT346" s="90"/>
      <c r="ZU346" s="90"/>
      <c r="ZV346" s="90"/>
      <c r="ZW346" s="90"/>
      <c r="ZX346" s="90"/>
      <c r="ZY346" s="90"/>
      <c r="ZZ346" s="90"/>
      <c r="AAA346" s="90"/>
      <c r="AAB346" s="90"/>
      <c r="AAC346" s="90"/>
      <c r="AAD346" s="90"/>
      <c r="AAE346" s="90"/>
      <c r="AAF346" s="90"/>
      <c r="AAG346" s="90"/>
      <c r="AAH346" s="90"/>
      <c r="AAI346" s="90"/>
      <c r="AAJ346" s="90"/>
      <c r="AAK346" s="90"/>
      <c r="AAL346" s="90"/>
      <c r="AAM346" s="90"/>
      <c r="AAN346" s="90"/>
      <c r="AAO346" s="90"/>
      <c r="AAP346" s="90"/>
      <c r="AAQ346" s="90"/>
      <c r="AAR346" s="90"/>
      <c r="AAS346" s="90"/>
      <c r="AAT346" s="90"/>
      <c r="AAU346" s="90"/>
      <c r="AAV346" s="90"/>
      <c r="AAW346" s="90"/>
      <c r="AAX346" s="90"/>
      <c r="AAY346" s="90"/>
      <c r="AAZ346" s="90"/>
      <c r="ABA346" s="90"/>
      <c r="ABB346" s="90"/>
      <c r="ABC346" s="90"/>
      <c r="ABD346" s="90"/>
      <c r="ABE346" s="90"/>
      <c r="ABF346" s="90"/>
      <c r="ABG346" s="90"/>
      <c r="ABH346" s="90"/>
      <c r="ABI346" s="90"/>
      <c r="ABJ346" s="90"/>
      <c r="ABK346" s="90"/>
      <c r="ABL346" s="90"/>
      <c r="ABM346" s="90"/>
      <c r="ABN346" s="90"/>
      <c r="ABO346" s="90"/>
      <c r="ABP346" s="90"/>
      <c r="ABQ346" s="90"/>
      <c r="ABR346" s="90"/>
      <c r="ABS346" s="90"/>
      <c r="ABT346" s="90"/>
      <c r="ABU346" s="90"/>
      <c r="ABV346" s="90"/>
      <c r="ABW346" s="90"/>
      <c r="ABX346" s="90"/>
      <c r="ABY346" s="90"/>
      <c r="ABZ346" s="90"/>
      <c r="ACA346" s="90"/>
      <c r="ACB346" s="90"/>
      <c r="ACC346" s="90"/>
      <c r="ACD346" s="90"/>
      <c r="ACE346" s="90"/>
      <c r="ACF346" s="90"/>
      <c r="ACG346" s="90"/>
      <c r="ACH346" s="90"/>
      <c r="ACI346" s="90"/>
      <c r="ACJ346" s="90"/>
      <c r="ACK346" s="90"/>
      <c r="ACL346" s="90"/>
      <c r="ACM346" s="90"/>
      <c r="ACN346" s="90"/>
      <c r="ACO346" s="90"/>
      <c r="ACP346" s="90"/>
      <c r="ACQ346" s="90"/>
      <c r="ACR346" s="90"/>
      <c r="ACS346" s="90"/>
      <c r="ACT346" s="90"/>
      <c r="ACU346" s="90"/>
      <c r="ACV346" s="90"/>
      <c r="ACW346" s="90"/>
      <c r="ACX346" s="90"/>
      <c r="ACY346" s="90"/>
      <c r="ACZ346" s="90"/>
      <c r="ADA346" s="90"/>
      <c r="ADB346" s="90"/>
      <c r="ADC346" s="90"/>
      <c r="ADD346" s="90"/>
      <c r="ADE346" s="90"/>
      <c r="ADF346" s="90"/>
      <c r="ADG346" s="90"/>
      <c r="ADH346" s="90"/>
      <c r="ADI346" s="90"/>
      <c r="ADJ346" s="90"/>
      <c r="ADK346" s="90"/>
      <c r="ADL346" s="90"/>
      <c r="ADM346" s="90"/>
      <c r="ADN346" s="90"/>
      <c r="ADO346" s="90"/>
      <c r="ADP346" s="90"/>
      <c r="ADQ346" s="90"/>
      <c r="ADR346" s="90"/>
      <c r="ADS346" s="90"/>
      <c r="ADT346" s="90"/>
      <c r="ADU346" s="90"/>
      <c r="ADV346" s="90"/>
      <c r="ADW346" s="90"/>
      <c r="ADX346" s="90"/>
      <c r="ADY346" s="90"/>
      <c r="ADZ346" s="90"/>
      <c r="AEA346" s="90"/>
      <c r="AEB346" s="90"/>
      <c r="AEC346" s="90"/>
      <c r="AED346" s="90"/>
      <c r="AEE346" s="90"/>
      <c r="AEF346" s="90"/>
      <c r="AEG346" s="90"/>
      <c r="AEH346" s="90"/>
      <c r="AEI346" s="90"/>
      <c r="AEJ346" s="90"/>
      <c r="AEK346" s="90"/>
      <c r="AEL346" s="90"/>
      <c r="AEM346" s="90"/>
      <c r="AEN346" s="90"/>
      <c r="AEO346" s="90"/>
      <c r="AEP346" s="90"/>
      <c r="AEQ346" s="90"/>
      <c r="AER346" s="90"/>
      <c r="AES346" s="90"/>
      <c r="AET346" s="90"/>
      <c r="AEU346" s="90"/>
      <c r="AEV346" s="90"/>
      <c r="AEW346" s="90"/>
      <c r="AEX346" s="90"/>
      <c r="AEY346" s="90"/>
      <c r="AEZ346" s="90"/>
      <c r="AFA346" s="90"/>
      <c r="AFB346" s="90"/>
      <c r="AFC346" s="90"/>
      <c r="AFD346" s="90"/>
      <c r="AFE346" s="90"/>
      <c r="AFF346" s="90"/>
      <c r="AFG346" s="90"/>
      <c r="AFH346" s="90"/>
      <c r="AFI346" s="90"/>
      <c r="AFJ346" s="90"/>
      <c r="AFK346" s="90"/>
      <c r="AFL346" s="90"/>
      <c r="AFM346" s="90"/>
      <c r="AFN346" s="90"/>
      <c r="AFO346" s="90"/>
      <c r="AFP346" s="90"/>
      <c r="AFQ346" s="90"/>
      <c r="AFR346" s="90"/>
      <c r="AFS346" s="90"/>
      <c r="AFT346" s="90"/>
      <c r="AFU346" s="90"/>
      <c r="AFV346" s="90"/>
      <c r="AFW346" s="90"/>
      <c r="AFX346" s="90"/>
      <c r="AFY346" s="90"/>
      <c r="AFZ346" s="90"/>
      <c r="AGA346" s="90"/>
      <c r="AGB346" s="90"/>
      <c r="AGC346" s="90"/>
      <c r="AGD346" s="90"/>
      <c r="AGE346" s="90"/>
      <c r="AGF346" s="90"/>
      <c r="AGG346" s="90"/>
      <c r="AGH346" s="90"/>
      <c r="AGI346" s="90"/>
      <c r="AGJ346" s="90"/>
      <c r="AGK346" s="90"/>
      <c r="AGL346" s="90"/>
      <c r="AGM346" s="90"/>
      <c r="AGN346" s="90"/>
      <c r="AGO346" s="90"/>
      <c r="AGP346" s="90"/>
      <c r="AGQ346" s="90"/>
      <c r="AGR346" s="90"/>
      <c r="AGS346" s="90"/>
      <c r="AGT346" s="90"/>
      <c r="AGU346" s="90"/>
      <c r="AGV346" s="90"/>
      <c r="AGW346" s="90"/>
      <c r="AGX346" s="90"/>
      <c r="AGY346" s="90"/>
      <c r="AGZ346" s="90"/>
      <c r="AHA346" s="90"/>
      <c r="AHB346" s="90"/>
      <c r="AHC346" s="90"/>
      <c r="AHD346" s="90"/>
      <c r="AHE346" s="90"/>
      <c r="AHF346" s="90"/>
      <c r="AHG346" s="90"/>
      <c r="AHH346" s="90"/>
      <c r="AHI346" s="90"/>
      <c r="AHJ346" s="90"/>
      <c r="AHK346" s="90"/>
      <c r="AHL346" s="90"/>
      <c r="AHM346" s="90"/>
      <c r="AHN346" s="90"/>
      <c r="AHO346" s="90"/>
      <c r="AHP346" s="90"/>
      <c r="AHQ346" s="90"/>
      <c r="AHR346" s="90"/>
      <c r="AHS346" s="90"/>
      <c r="AHT346" s="90"/>
      <c r="AHU346" s="90"/>
      <c r="AHV346" s="90"/>
      <c r="AHW346" s="90"/>
      <c r="AHX346" s="90"/>
      <c r="AHY346" s="90"/>
      <c r="AHZ346" s="90"/>
      <c r="AIA346" s="90"/>
      <c r="AIB346" s="90"/>
      <c r="AIC346" s="90"/>
      <c r="AID346" s="90"/>
      <c r="AIE346" s="90"/>
      <c r="AIF346" s="90"/>
      <c r="AIG346" s="90"/>
      <c r="AIH346" s="90"/>
      <c r="AII346" s="90"/>
      <c r="AIJ346" s="90"/>
      <c r="AIK346" s="90"/>
      <c r="AIL346" s="90"/>
      <c r="AIM346" s="90"/>
      <c r="AIN346" s="90"/>
      <c r="AIO346" s="90"/>
      <c r="AIP346" s="90"/>
      <c r="AIQ346" s="90"/>
      <c r="AIR346" s="90"/>
      <c r="AIS346" s="90"/>
      <c r="AIT346" s="90"/>
      <c r="AIU346" s="90"/>
      <c r="AIV346" s="90"/>
      <c r="AIW346" s="90"/>
      <c r="AIX346" s="90"/>
      <c r="AIY346" s="90"/>
      <c r="AIZ346" s="90"/>
      <c r="AJA346" s="90"/>
      <c r="AJB346" s="90"/>
      <c r="AJC346" s="90"/>
      <c r="AJD346" s="90"/>
      <c r="AJE346" s="90"/>
      <c r="AJF346" s="90"/>
      <c r="AJG346" s="90"/>
      <c r="AJH346" s="90"/>
      <c r="AJI346" s="90"/>
      <c r="AJJ346" s="90"/>
      <c r="AJK346" s="90"/>
      <c r="AJL346" s="90"/>
      <c r="AJM346" s="90"/>
      <c r="AJN346" s="90"/>
      <c r="AJO346" s="90"/>
      <c r="AJP346" s="90"/>
      <c r="AJQ346" s="90"/>
      <c r="AJR346" s="90"/>
      <c r="AJS346" s="90"/>
      <c r="AJT346" s="90"/>
      <c r="AJU346" s="90"/>
      <c r="AJV346" s="90"/>
      <c r="AJW346" s="90"/>
      <c r="AJX346" s="90"/>
      <c r="AJY346" s="90"/>
      <c r="AJZ346" s="90"/>
      <c r="AKA346" s="90"/>
      <c r="AKB346" s="90"/>
      <c r="AKC346" s="90"/>
      <c r="AKD346" s="90"/>
      <c r="AKE346" s="90"/>
      <c r="AKF346" s="90"/>
      <c r="AKG346" s="90"/>
      <c r="AKH346" s="90"/>
      <c r="AKI346" s="90"/>
      <c r="AKJ346" s="90"/>
      <c r="AKK346" s="90"/>
      <c r="AKL346" s="90"/>
      <c r="AKM346" s="90"/>
      <c r="AKN346" s="90"/>
      <c r="AKO346" s="90"/>
      <c r="AKP346" s="90"/>
      <c r="AKQ346" s="90"/>
      <c r="AKR346" s="90"/>
      <c r="AKS346" s="90"/>
      <c r="AKT346" s="90"/>
      <c r="AKU346" s="90"/>
      <c r="AKV346" s="90"/>
      <c r="AKW346" s="90"/>
      <c r="AKX346" s="90"/>
      <c r="AKY346" s="90"/>
      <c r="AKZ346" s="90"/>
      <c r="ALA346" s="90"/>
      <c r="ALB346" s="90"/>
      <c r="ALC346" s="90"/>
      <c r="ALD346" s="90"/>
      <c r="ALE346" s="90"/>
      <c r="ALF346" s="90"/>
      <c r="ALG346" s="90"/>
      <c r="ALH346" s="90"/>
      <c r="ALI346" s="90"/>
      <c r="ALJ346" s="90"/>
      <c r="ALK346" s="90"/>
      <c r="ALL346" s="90"/>
      <c r="ALM346" s="90"/>
      <c r="ALN346" s="90"/>
      <c r="ALO346" s="90"/>
      <c r="ALP346" s="90"/>
      <c r="ALQ346" s="90"/>
      <c r="ALR346" s="90"/>
      <c r="ALS346" s="90"/>
      <c r="ALT346" s="90"/>
      <c r="ALU346" s="90"/>
      <c r="ALV346" s="90"/>
      <c r="ALW346" s="90"/>
      <c r="ALX346" s="90"/>
      <c r="ALY346" s="90"/>
      <c r="ALZ346" s="90"/>
      <c r="AMA346" s="90"/>
      <c r="AMB346" s="90"/>
      <c r="AMC346" s="90"/>
      <c r="AMD346" s="90"/>
      <c r="AME346" s="90"/>
      <c r="AMF346" s="90"/>
      <c r="AMG346" s="90"/>
      <c r="AMH346" s="90"/>
      <c r="AMI346" s="90"/>
      <c r="AMJ346" s="90"/>
    </row>
    <row r="347" spans="1:1024" s="89" customFormat="1" x14ac:dyDescent="0.25">
      <c r="A347" s="104">
        <v>44036</v>
      </c>
      <c r="B347" s="101">
        <v>0.5</v>
      </c>
      <c r="C347" s="107">
        <v>8901</v>
      </c>
      <c r="D347" s="179"/>
      <c r="E347" s="179"/>
    </row>
    <row r="348" spans="1:1024" s="89" customFormat="1" x14ac:dyDescent="0.25">
      <c r="A348" s="104">
        <v>44035</v>
      </c>
      <c r="B348" s="101">
        <v>0.5</v>
      </c>
      <c r="C348" s="107">
        <v>8894</v>
      </c>
      <c r="D348" s="179"/>
      <c r="E348" s="179"/>
    </row>
    <row r="349" spans="1:1024" s="89" customFormat="1" x14ac:dyDescent="0.25">
      <c r="A349" s="104">
        <v>44034</v>
      </c>
      <c r="B349" s="101">
        <v>0.5</v>
      </c>
      <c r="C349" s="107">
        <v>8890</v>
      </c>
      <c r="D349" s="179"/>
      <c r="E349" s="179"/>
    </row>
    <row r="350" spans="1:1024" s="89" customFormat="1" x14ac:dyDescent="0.25">
      <c r="A350" s="104">
        <v>44033</v>
      </c>
      <c r="B350" s="101">
        <v>0.5</v>
      </c>
      <c r="C350" s="107">
        <v>8882</v>
      </c>
      <c r="D350" s="179"/>
      <c r="E350" s="179"/>
    </row>
    <row r="351" spans="1:1024" s="89" customFormat="1" x14ac:dyDescent="0.25">
      <c r="A351" s="104">
        <v>44032</v>
      </c>
      <c r="B351" s="101">
        <v>0.5</v>
      </c>
      <c r="C351" s="107">
        <v>8878</v>
      </c>
      <c r="D351" s="179"/>
      <c r="E351" s="179"/>
    </row>
    <row r="352" spans="1:1024" s="89" customFormat="1" x14ac:dyDescent="0.25">
      <c r="A352" s="104">
        <v>44031</v>
      </c>
      <c r="B352" s="101">
        <v>0.5</v>
      </c>
      <c r="C352" s="107">
        <v>8872</v>
      </c>
      <c r="D352" s="179"/>
      <c r="E352" s="179"/>
    </row>
    <row r="353" spans="1:5" s="89" customFormat="1" x14ac:dyDescent="0.25">
      <c r="A353" s="104">
        <v>44030</v>
      </c>
      <c r="B353" s="101">
        <v>0.5</v>
      </c>
      <c r="C353" s="107">
        <v>8868</v>
      </c>
      <c r="D353" s="179"/>
      <c r="E353" s="179"/>
    </row>
    <row r="354" spans="1:5" s="89" customFormat="1" x14ac:dyDescent="0.25">
      <c r="A354" s="104">
        <v>44029</v>
      </c>
      <c r="B354" s="101">
        <v>0.5</v>
      </c>
      <c r="C354" s="107">
        <v>8859</v>
      </c>
      <c r="D354" s="179"/>
      <c r="E354" s="179"/>
    </row>
    <row r="355" spans="1:5" s="89" customFormat="1" x14ac:dyDescent="0.25">
      <c r="A355" s="104">
        <v>44028</v>
      </c>
      <c r="B355" s="101">
        <v>0.5</v>
      </c>
      <c r="C355" s="107">
        <v>8847</v>
      </c>
      <c r="D355" s="179"/>
      <c r="E355" s="179"/>
    </row>
    <row r="356" spans="1:5" s="89" customFormat="1" x14ac:dyDescent="0.25">
      <c r="A356" s="104">
        <v>44027</v>
      </c>
      <c r="B356" s="101">
        <v>0.5</v>
      </c>
      <c r="C356" s="107">
        <v>8830</v>
      </c>
      <c r="D356" s="179"/>
      <c r="E356" s="179"/>
    </row>
    <row r="357" spans="1:5" s="89" customFormat="1" x14ac:dyDescent="0.25">
      <c r="A357" s="104">
        <v>44026</v>
      </c>
      <c r="B357" s="101">
        <v>0.5</v>
      </c>
      <c r="C357" s="107">
        <v>8813</v>
      </c>
      <c r="D357" s="179"/>
      <c r="E357" s="179"/>
    </row>
    <row r="358" spans="1:5" s="89" customFormat="1" x14ac:dyDescent="0.25">
      <c r="A358" s="104">
        <v>44025</v>
      </c>
      <c r="B358" s="101">
        <v>0.5</v>
      </c>
      <c r="C358" s="107">
        <v>8805</v>
      </c>
      <c r="D358" s="179"/>
      <c r="E358" s="179"/>
    </row>
    <row r="359" spans="1:5" s="89" customFormat="1" x14ac:dyDescent="0.25">
      <c r="A359" s="104">
        <v>44024</v>
      </c>
      <c r="B359" s="101">
        <v>0.5</v>
      </c>
      <c r="C359" s="107">
        <v>8798</v>
      </c>
      <c r="D359" s="179"/>
      <c r="E359" s="179"/>
    </row>
    <row r="360" spans="1:5" s="89" customFormat="1" x14ac:dyDescent="0.25">
      <c r="A360" s="104">
        <v>44023</v>
      </c>
      <c r="B360" s="101">
        <v>0.5</v>
      </c>
      <c r="C360" s="107">
        <v>8788</v>
      </c>
      <c r="D360" s="179"/>
      <c r="E360" s="179"/>
    </row>
    <row r="361" spans="1:5" s="89" customFormat="1" x14ac:dyDescent="0.25">
      <c r="A361" s="104">
        <v>44022</v>
      </c>
      <c r="B361" s="101">
        <v>0.5</v>
      </c>
      <c r="C361" s="107">
        <v>8774</v>
      </c>
      <c r="D361" s="179"/>
      <c r="E361" s="179"/>
    </row>
    <row r="362" spans="1:5" s="89" customFormat="1" x14ac:dyDescent="0.25">
      <c r="A362" s="104">
        <v>44021</v>
      </c>
      <c r="B362" s="101">
        <v>0.5</v>
      </c>
      <c r="C362" s="107">
        <v>8764</v>
      </c>
      <c r="D362" s="179"/>
      <c r="E362" s="179"/>
    </row>
    <row r="363" spans="1:5" s="89" customFormat="1" x14ac:dyDescent="0.25">
      <c r="A363" s="104">
        <v>44020</v>
      </c>
      <c r="B363" s="101">
        <v>0.5</v>
      </c>
      <c r="C363" s="107">
        <v>8752</v>
      </c>
      <c r="D363" s="179"/>
      <c r="E363" s="179"/>
    </row>
    <row r="364" spans="1:5" s="89" customFormat="1" x14ac:dyDescent="0.25">
      <c r="A364" s="104">
        <v>44019</v>
      </c>
      <c r="B364" s="101">
        <v>0.5</v>
      </c>
      <c r="C364" s="107">
        <v>8726</v>
      </c>
      <c r="D364" s="179"/>
      <c r="E364" s="179"/>
    </row>
    <row r="365" spans="1:5" s="89" customFormat="1" x14ac:dyDescent="0.25">
      <c r="A365" s="104">
        <v>44018</v>
      </c>
      <c r="B365" s="101">
        <v>0.5</v>
      </c>
      <c r="C365" s="107">
        <v>8708</v>
      </c>
      <c r="D365" s="179"/>
      <c r="E365" s="179"/>
    </row>
    <row r="366" spans="1:5" s="89" customFormat="1" x14ac:dyDescent="0.25">
      <c r="A366" s="104">
        <v>44017</v>
      </c>
      <c r="B366" s="101">
        <v>0.5</v>
      </c>
      <c r="C366" s="107">
        <v>8699</v>
      </c>
      <c r="D366" s="179"/>
      <c r="E366" s="179"/>
    </row>
    <row r="367" spans="1:5" s="89" customFormat="1" x14ac:dyDescent="0.25">
      <c r="A367" s="104">
        <v>44016</v>
      </c>
      <c r="B367" s="101">
        <v>0.5</v>
      </c>
      <c r="C367" s="107">
        <v>8689</v>
      </c>
      <c r="D367" s="179"/>
      <c r="E367" s="179"/>
    </row>
    <row r="368" spans="1:5" s="89" customFormat="1" x14ac:dyDescent="0.25">
      <c r="A368" s="104">
        <v>44015</v>
      </c>
      <c r="B368" s="101">
        <v>0.5</v>
      </c>
      <c r="C368" s="107">
        <v>8678</v>
      </c>
      <c r="D368" s="179"/>
      <c r="E368" s="179"/>
    </row>
    <row r="369" spans="1:5" s="89" customFormat="1" x14ac:dyDescent="0.25">
      <c r="A369" s="104">
        <v>44014</v>
      </c>
      <c r="B369" s="101">
        <v>0.5</v>
      </c>
      <c r="C369" s="107">
        <v>8657</v>
      </c>
      <c r="D369" s="179"/>
      <c r="E369" s="179"/>
    </row>
    <row r="370" spans="1:5" s="89" customFormat="1" x14ac:dyDescent="0.25">
      <c r="A370" s="104">
        <v>44013</v>
      </c>
      <c r="B370" s="101">
        <v>0.5</v>
      </c>
      <c r="C370" s="107">
        <v>8606</v>
      </c>
      <c r="D370" s="179"/>
      <c r="E370" s="179"/>
    </row>
    <row r="371" spans="1:5" s="89" customFormat="1" x14ac:dyDescent="0.25">
      <c r="A371" s="104">
        <v>44012</v>
      </c>
      <c r="B371" s="101">
        <v>0.5</v>
      </c>
      <c r="C371" s="107">
        <v>8606</v>
      </c>
      <c r="D371" s="179"/>
      <c r="E371" s="179"/>
    </row>
    <row r="372" spans="1:5" s="89" customFormat="1" x14ac:dyDescent="0.25">
      <c r="A372" s="104">
        <v>44011</v>
      </c>
      <c r="B372" s="101">
        <v>0.5</v>
      </c>
      <c r="C372" s="107">
        <v>8581</v>
      </c>
      <c r="D372" s="179"/>
      <c r="E372" s="179"/>
    </row>
    <row r="373" spans="1:5" s="89" customFormat="1" x14ac:dyDescent="0.25">
      <c r="A373" s="104">
        <v>44010</v>
      </c>
      <c r="B373" s="101">
        <v>0.5</v>
      </c>
      <c r="C373" s="107">
        <v>8537</v>
      </c>
      <c r="D373" s="179"/>
      <c r="E373" s="179"/>
    </row>
    <row r="374" spans="1:5" s="89" customFormat="1" x14ac:dyDescent="0.25">
      <c r="A374" s="104">
        <v>44009</v>
      </c>
      <c r="B374" s="101">
        <v>0.5</v>
      </c>
      <c r="C374" s="107">
        <v>8531</v>
      </c>
      <c r="D374" s="179"/>
      <c r="E374" s="179"/>
    </row>
    <row r="375" spans="1:5" s="89" customFormat="1" x14ac:dyDescent="0.25">
      <c r="A375" s="104">
        <v>44008</v>
      </c>
      <c r="B375" s="101">
        <v>0.5</v>
      </c>
      <c r="C375" s="107">
        <v>8523</v>
      </c>
      <c r="D375" s="179"/>
      <c r="E375" s="179"/>
    </row>
    <row r="376" spans="1:5" s="89" customFormat="1" x14ac:dyDescent="0.25">
      <c r="A376" s="104">
        <v>44007</v>
      </c>
      <c r="B376" s="101">
        <v>0.5</v>
      </c>
      <c r="C376" s="107">
        <v>8519</v>
      </c>
      <c r="D376" s="179"/>
      <c r="E376" s="179"/>
    </row>
    <row r="377" spans="1:5" s="89" customFormat="1" x14ac:dyDescent="0.25">
      <c r="A377" s="104">
        <v>44006</v>
      </c>
      <c r="B377" s="101">
        <v>0.5</v>
      </c>
      <c r="C377" s="107">
        <v>8499</v>
      </c>
      <c r="D377" s="179"/>
      <c r="E377" s="179"/>
    </row>
    <row r="378" spans="1:5" s="89" customFormat="1" x14ac:dyDescent="0.25">
      <c r="A378" s="104">
        <v>44005</v>
      </c>
      <c r="B378" s="101">
        <v>0.5</v>
      </c>
      <c r="C378" s="107">
        <v>8469</v>
      </c>
      <c r="D378" s="179"/>
      <c r="E378" s="179"/>
    </row>
    <row r="379" spans="1:5" s="89" customFormat="1" x14ac:dyDescent="0.25">
      <c r="A379" s="104">
        <v>44004</v>
      </c>
      <c r="B379" s="101">
        <v>0.5</v>
      </c>
      <c r="C379" s="107">
        <v>8451</v>
      </c>
      <c r="D379" s="179"/>
      <c r="E379" s="179"/>
    </row>
    <row r="380" spans="1:5" s="89" customFormat="1" x14ac:dyDescent="0.25">
      <c r="A380" s="104">
        <v>44003</v>
      </c>
      <c r="B380" s="101">
        <v>0.5</v>
      </c>
      <c r="C380" s="107">
        <v>8445</v>
      </c>
      <c r="D380" s="179"/>
      <c r="E380" s="179"/>
    </row>
    <row r="381" spans="1:5" s="89" customFormat="1" x14ac:dyDescent="0.25">
      <c r="A381" s="104">
        <v>44002</v>
      </c>
      <c r="B381" s="101">
        <v>0.5</v>
      </c>
      <c r="C381" s="107">
        <v>8425</v>
      </c>
      <c r="D381" s="179"/>
      <c r="E381" s="179"/>
    </row>
    <row r="382" spans="1:5" s="89" customFormat="1" x14ac:dyDescent="0.25">
      <c r="A382" s="104">
        <v>44001</v>
      </c>
      <c r="B382" s="101">
        <v>0.5</v>
      </c>
      <c r="C382" s="107">
        <v>8361</v>
      </c>
      <c r="D382" s="179"/>
      <c r="E382" s="179"/>
    </row>
    <row r="383" spans="1:5" s="89" customFormat="1" x14ac:dyDescent="0.25">
      <c r="A383" s="104">
        <v>44000</v>
      </c>
      <c r="B383" s="101">
        <v>0.5</v>
      </c>
      <c r="C383" s="107">
        <v>8315</v>
      </c>
      <c r="D383" s="179"/>
      <c r="E383" s="179"/>
    </row>
    <row r="384" spans="1:5" s="89" customFormat="1" x14ac:dyDescent="0.25">
      <c r="A384" s="104">
        <v>43999</v>
      </c>
      <c r="B384" s="101">
        <v>0.5</v>
      </c>
      <c r="C384" s="107">
        <v>8269</v>
      </c>
      <c r="D384" s="179"/>
      <c r="E384" s="179"/>
    </row>
    <row r="385" spans="1:5" s="89" customFormat="1" x14ac:dyDescent="0.25">
      <c r="A385" s="104">
        <v>43998</v>
      </c>
      <c r="B385" s="101">
        <v>0.5</v>
      </c>
      <c r="C385" s="107">
        <v>8228</v>
      </c>
      <c r="D385" s="179"/>
      <c r="E385" s="179"/>
    </row>
    <row r="386" spans="1:5" s="89" customFormat="1" x14ac:dyDescent="0.25">
      <c r="A386" s="104">
        <v>43997</v>
      </c>
      <c r="B386" s="101">
        <v>0.5</v>
      </c>
      <c r="C386" s="107">
        <v>8190</v>
      </c>
      <c r="D386" s="179"/>
      <c r="E386" s="179"/>
    </row>
    <row r="387" spans="1:5" s="89" customFormat="1" x14ac:dyDescent="0.25">
      <c r="A387" s="104">
        <v>43996</v>
      </c>
      <c r="B387" s="101">
        <v>0.5</v>
      </c>
      <c r="C387" s="107">
        <v>8156</v>
      </c>
      <c r="D387" s="179"/>
      <c r="E387" s="179"/>
    </row>
    <row r="388" spans="1:5" s="89" customFormat="1" x14ac:dyDescent="0.25">
      <c r="A388" s="104">
        <v>43995</v>
      </c>
      <c r="B388" s="101">
        <v>0.5</v>
      </c>
      <c r="C388" s="107">
        <v>8117</v>
      </c>
      <c r="D388" s="179"/>
      <c r="E388" s="179"/>
    </row>
    <row r="389" spans="1:5" s="89" customFormat="1" x14ac:dyDescent="0.25">
      <c r="A389" s="104">
        <v>43994</v>
      </c>
      <c r="B389" s="101">
        <v>0.5</v>
      </c>
      <c r="C389" s="107">
        <v>8059</v>
      </c>
      <c r="D389" s="179"/>
      <c r="E389" s="179"/>
    </row>
    <row r="390" spans="1:5" s="89" customFormat="1" x14ac:dyDescent="0.25">
      <c r="A390" s="104">
        <v>43993</v>
      </c>
      <c r="B390" s="101">
        <v>0.5</v>
      </c>
      <c r="C390" s="107">
        <v>8004</v>
      </c>
      <c r="D390" s="179"/>
      <c r="E390" s="179"/>
    </row>
    <row r="391" spans="1:5" s="89" customFormat="1" x14ac:dyDescent="0.25">
      <c r="A391" s="104">
        <v>43992</v>
      </c>
      <c r="B391" s="101">
        <v>0.5</v>
      </c>
      <c r="C391" s="107">
        <v>7970</v>
      </c>
      <c r="D391" s="179"/>
      <c r="E391" s="179"/>
    </row>
    <row r="392" spans="1:5" s="89" customFormat="1" x14ac:dyDescent="0.25">
      <c r="A392" s="104">
        <v>43991</v>
      </c>
      <c r="B392" s="101">
        <v>0.5</v>
      </c>
      <c r="C392" s="107">
        <v>7907</v>
      </c>
      <c r="D392" s="179"/>
      <c r="E392" s="179"/>
    </row>
    <row r="393" spans="1:5" s="89" customFormat="1" x14ac:dyDescent="0.25">
      <c r="A393" s="104">
        <v>43990</v>
      </c>
      <c r="B393" s="101">
        <v>0.5</v>
      </c>
      <c r="C393" s="107">
        <v>7845</v>
      </c>
      <c r="D393" s="179"/>
      <c r="E393" s="179"/>
    </row>
    <row r="394" spans="1:5" s="89" customFormat="1" x14ac:dyDescent="0.25">
      <c r="A394" s="104">
        <v>43989</v>
      </c>
      <c r="B394" s="101">
        <v>0.5</v>
      </c>
      <c r="C394" s="107">
        <v>7810</v>
      </c>
      <c r="D394" s="179"/>
      <c r="E394" s="179"/>
    </row>
    <row r="395" spans="1:5" s="89" customFormat="1" x14ac:dyDescent="0.25">
      <c r="A395" s="104">
        <v>43988</v>
      </c>
      <c r="B395" s="101">
        <v>0.5</v>
      </c>
      <c r="C395" s="107">
        <v>7783</v>
      </c>
      <c r="D395" s="179"/>
      <c r="E395" s="179"/>
    </row>
    <row r="396" spans="1:5" s="89" customFormat="1" x14ac:dyDescent="0.25">
      <c r="A396" s="104">
        <v>43987</v>
      </c>
      <c r="B396" s="101">
        <v>0.5</v>
      </c>
      <c r="C396" s="107">
        <v>7713</v>
      </c>
      <c r="D396" s="179"/>
      <c r="E396" s="179"/>
    </row>
    <row r="397" spans="1:5" s="89" customFormat="1" x14ac:dyDescent="0.25">
      <c r="A397" s="104">
        <v>43986</v>
      </c>
      <c r="B397" s="101">
        <v>0.5</v>
      </c>
      <c r="C397" s="107">
        <v>7647</v>
      </c>
      <c r="D397" s="179"/>
      <c r="E397" s="179"/>
    </row>
    <row r="398" spans="1:5" s="89" customFormat="1" x14ac:dyDescent="0.25">
      <c r="A398" s="104">
        <v>43985</v>
      </c>
      <c r="B398" s="101">
        <v>0.5</v>
      </c>
      <c r="C398" s="107">
        <v>7508</v>
      </c>
      <c r="D398" s="179"/>
      <c r="E398" s="179"/>
    </row>
    <row r="399" spans="1:5" s="89" customFormat="1" x14ac:dyDescent="0.25">
      <c r="A399" s="104">
        <v>43984</v>
      </c>
      <c r="B399" s="101">
        <v>0.5</v>
      </c>
      <c r="C399" s="107">
        <v>7405</v>
      </c>
      <c r="D399" s="179"/>
      <c r="E399" s="179"/>
    </row>
    <row r="400" spans="1:5" s="89" customFormat="1" x14ac:dyDescent="0.25">
      <c r="A400" s="104">
        <v>43983</v>
      </c>
      <c r="B400" s="101">
        <v>0.5</v>
      </c>
      <c r="C400" s="107">
        <v>7336</v>
      </c>
      <c r="D400" s="179"/>
      <c r="E400" s="179"/>
    </row>
    <row r="401" spans="1:1024" s="89" customFormat="1" x14ac:dyDescent="0.25">
      <c r="A401" s="104">
        <v>43982</v>
      </c>
      <c r="B401" s="101">
        <v>0.5</v>
      </c>
      <c r="C401" s="107">
        <v>7305</v>
      </c>
      <c r="D401" s="179"/>
      <c r="E401" s="179"/>
    </row>
    <row r="402" spans="1:1024" s="89" customFormat="1" x14ac:dyDescent="0.25">
      <c r="A402" s="104">
        <v>43981</v>
      </c>
      <c r="B402" s="101">
        <v>0.5</v>
      </c>
      <c r="C402" s="107">
        <v>7083</v>
      </c>
      <c r="D402" s="179"/>
      <c r="E402" s="179"/>
    </row>
    <row r="403" spans="1:1024" s="89" customFormat="1" x14ac:dyDescent="0.25">
      <c r="A403" s="104">
        <v>43980</v>
      </c>
      <c r="B403" s="101">
        <v>0.5</v>
      </c>
      <c r="C403" s="107">
        <v>6989</v>
      </c>
      <c r="D403" s="179"/>
      <c r="E403" s="179"/>
    </row>
    <row r="404" spans="1:1024" s="89" customFormat="1" x14ac:dyDescent="0.25">
      <c r="A404" s="104">
        <v>43979</v>
      </c>
      <c r="B404" s="101">
        <v>0.5</v>
      </c>
      <c r="C404" s="107">
        <v>6887</v>
      </c>
      <c r="D404" s="179"/>
      <c r="E404" s="179"/>
    </row>
    <row r="405" spans="1:1024" s="89" customFormat="1" x14ac:dyDescent="0.25">
      <c r="A405" s="104">
        <v>43978</v>
      </c>
      <c r="B405" s="101">
        <v>0.5</v>
      </c>
      <c r="C405" s="107">
        <v>6775</v>
      </c>
      <c r="D405" s="179"/>
      <c r="E405" s="179"/>
    </row>
    <row r="406" spans="1:1024" s="89" customFormat="1" x14ac:dyDescent="0.25">
      <c r="A406" s="104">
        <v>43977</v>
      </c>
      <c r="B406" s="101">
        <v>0.5</v>
      </c>
      <c r="C406" s="107">
        <v>6649</v>
      </c>
      <c r="D406" s="179"/>
      <c r="E406" s="179"/>
    </row>
    <row r="407" spans="1:1024" s="89" customFormat="1" x14ac:dyDescent="0.25">
      <c r="A407" s="104">
        <v>43976</v>
      </c>
      <c r="B407" s="101">
        <v>0.5</v>
      </c>
      <c r="C407" s="107">
        <v>6555</v>
      </c>
      <c r="D407" s="179"/>
      <c r="E407" s="179"/>
    </row>
    <row r="408" spans="1:1024" x14ac:dyDescent="0.25">
      <c r="A408" s="104">
        <v>43975</v>
      </c>
      <c r="B408" s="101">
        <v>0.5</v>
      </c>
      <c r="C408" s="103">
        <v>6434</v>
      </c>
      <c r="D408" s="180"/>
      <c r="E408" s="179"/>
      <c r="F408" s="90"/>
      <c r="G408" s="90"/>
      <c r="H408" s="90"/>
      <c r="I408" s="90"/>
      <c r="J408" s="90"/>
      <c r="K408" s="90"/>
      <c r="L408" s="90"/>
      <c r="M408" s="90"/>
      <c r="N408" s="90"/>
      <c r="O408" s="90"/>
      <c r="P408" s="90"/>
      <c r="Q408" s="90"/>
      <c r="R408" s="90"/>
      <c r="S408" s="90"/>
      <c r="T408" s="90"/>
      <c r="U408" s="90"/>
      <c r="V408" s="90"/>
      <c r="W408" s="90"/>
      <c r="X408" s="90"/>
      <c r="Y408" s="90"/>
      <c r="Z408" s="90"/>
      <c r="AA408" s="90"/>
      <c r="AB408" s="90"/>
      <c r="AC408" s="90"/>
      <c r="AD408" s="90"/>
      <c r="AE408" s="90"/>
      <c r="AF408" s="90"/>
      <c r="AG408" s="90"/>
      <c r="AH408" s="90"/>
      <c r="AI408" s="90"/>
      <c r="AJ408" s="90"/>
      <c r="AK408" s="90"/>
      <c r="AL408" s="90"/>
      <c r="AM408" s="90"/>
      <c r="AN408" s="90"/>
      <c r="AO408" s="90"/>
      <c r="AP408" s="90"/>
      <c r="AQ408" s="90"/>
      <c r="AR408" s="90"/>
      <c r="AS408" s="90"/>
      <c r="AT408" s="90"/>
      <c r="AU408" s="90"/>
      <c r="AV408" s="90"/>
      <c r="AW408" s="90"/>
      <c r="AX408" s="90"/>
      <c r="AY408" s="90"/>
      <c r="AZ408" s="90"/>
      <c r="BA408" s="90"/>
      <c r="BB408" s="90"/>
      <c r="BC408" s="90"/>
      <c r="BD408" s="90"/>
      <c r="BE408" s="90"/>
      <c r="BF408" s="90"/>
      <c r="BG408" s="90"/>
      <c r="BH408" s="90"/>
      <c r="BI408" s="90"/>
      <c r="BJ408" s="90"/>
      <c r="BK408" s="90"/>
      <c r="BL408" s="90"/>
      <c r="BM408" s="90"/>
      <c r="BN408" s="90"/>
      <c r="BO408" s="90"/>
      <c r="BP408" s="90"/>
      <c r="BQ408" s="90"/>
      <c r="BR408" s="90"/>
      <c r="BS408" s="90"/>
      <c r="BT408" s="90"/>
      <c r="BU408" s="90"/>
      <c r="BV408" s="90"/>
      <c r="BW408" s="90"/>
      <c r="BX408" s="90"/>
      <c r="BY408" s="90"/>
      <c r="BZ408" s="90"/>
      <c r="CA408" s="90"/>
      <c r="CB408" s="90"/>
      <c r="CC408" s="90"/>
      <c r="CD408" s="90"/>
      <c r="CE408" s="90"/>
      <c r="CF408" s="90"/>
      <c r="CG408" s="90"/>
      <c r="CH408" s="90"/>
      <c r="CI408" s="90"/>
      <c r="CJ408" s="90"/>
      <c r="CK408" s="90"/>
      <c r="CL408" s="90"/>
      <c r="CM408" s="90"/>
      <c r="CN408" s="90"/>
      <c r="CO408" s="90"/>
      <c r="CP408" s="90"/>
      <c r="CQ408" s="90"/>
      <c r="CR408" s="90"/>
      <c r="CS408" s="90"/>
      <c r="CT408" s="90"/>
      <c r="CU408" s="90"/>
      <c r="CV408" s="90"/>
      <c r="CW408" s="90"/>
      <c r="CX408" s="90"/>
      <c r="CY408" s="90"/>
      <c r="CZ408" s="90"/>
      <c r="DA408" s="90"/>
      <c r="DB408" s="90"/>
      <c r="DC408" s="90"/>
      <c r="DD408" s="90"/>
      <c r="DE408" s="90"/>
      <c r="DF408" s="90"/>
      <c r="DG408" s="90"/>
      <c r="DH408" s="90"/>
      <c r="DI408" s="90"/>
      <c r="DJ408" s="90"/>
      <c r="DK408" s="90"/>
      <c r="DL408" s="90"/>
      <c r="DM408" s="90"/>
      <c r="DN408" s="90"/>
      <c r="DO408" s="90"/>
      <c r="DP408" s="90"/>
      <c r="DQ408" s="90"/>
      <c r="DR408" s="90"/>
      <c r="DS408" s="90"/>
      <c r="DT408" s="90"/>
      <c r="DU408" s="90"/>
      <c r="DV408" s="90"/>
      <c r="DW408" s="90"/>
      <c r="DX408" s="90"/>
      <c r="DY408" s="90"/>
      <c r="DZ408" s="90"/>
      <c r="EA408" s="90"/>
      <c r="EB408" s="90"/>
      <c r="EC408" s="90"/>
      <c r="ED408" s="90"/>
      <c r="EE408" s="90"/>
      <c r="EF408" s="90"/>
      <c r="EG408" s="90"/>
      <c r="EH408" s="90"/>
      <c r="EI408" s="90"/>
      <c r="EJ408" s="90"/>
      <c r="EK408" s="90"/>
      <c r="EL408" s="90"/>
      <c r="EM408" s="90"/>
      <c r="EN408" s="90"/>
      <c r="EO408" s="90"/>
      <c r="EP408" s="90"/>
      <c r="EQ408" s="90"/>
      <c r="ER408" s="90"/>
      <c r="ES408" s="90"/>
      <c r="ET408" s="90"/>
      <c r="EU408" s="90"/>
      <c r="EV408" s="90"/>
      <c r="EW408" s="90"/>
      <c r="EX408" s="90"/>
      <c r="EY408" s="90"/>
      <c r="EZ408" s="90"/>
      <c r="FA408" s="90"/>
      <c r="FB408" s="90"/>
      <c r="FC408" s="90"/>
      <c r="FD408" s="90"/>
      <c r="FE408" s="90"/>
      <c r="FF408" s="90"/>
      <c r="FG408" s="90"/>
      <c r="FH408" s="90"/>
      <c r="FI408" s="90"/>
      <c r="FJ408" s="90"/>
      <c r="FK408" s="90"/>
      <c r="FL408" s="90"/>
      <c r="FM408" s="90"/>
      <c r="FN408" s="90"/>
      <c r="FO408" s="90"/>
      <c r="FP408" s="90"/>
      <c r="FQ408" s="90"/>
      <c r="FR408" s="90"/>
      <c r="FS408" s="90"/>
      <c r="FT408" s="90"/>
      <c r="FU408" s="90"/>
      <c r="FV408" s="90"/>
      <c r="FW408" s="90"/>
      <c r="FX408" s="90"/>
      <c r="FY408" s="90"/>
      <c r="FZ408" s="90"/>
      <c r="GA408" s="90"/>
      <c r="GB408" s="90"/>
      <c r="GC408" s="90"/>
      <c r="GD408" s="90"/>
      <c r="GE408" s="90"/>
      <c r="GF408" s="90"/>
      <c r="GG408" s="90"/>
      <c r="GH408" s="90"/>
      <c r="GI408" s="90"/>
      <c r="GJ408" s="90"/>
      <c r="GK408" s="90"/>
      <c r="GL408" s="90"/>
      <c r="GM408" s="90"/>
      <c r="GN408" s="90"/>
      <c r="GO408" s="90"/>
      <c r="GP408" s="90"/>
      <c r="GQ408" s="90"/>
      <c r="GR408" s="90"/>
      <c r="GS408" s="90"/>
      <c r="GT408" s="90"/>
      <c r="GU408" s="90"/>
      <c r="GV408" s="90"/>
      <c r="GW408" s="90"/>
      <c r="GX408" s="90"/>
      <c r="GY408" s="90"/>
      <c r="GZ408" s="90"/>
      <c r="HA408" s="90"/>
      <c r="HB408" s="90"/>
      <c r="HC408" s="90"/>
      <c r="HD408" s="90"/>
      <c r="HE408" s="90"/>
      <c r="HF408" s="90"/>
      <c r="HG408" s="90"/>
      <c r="HH408" s="90"/>
      <c r="HI408" s="90"/>
      <c r="HJ408" s="90"/>
      <c r="HK408" s="90"/>
      <c r="HL408" s="90"/>
      <c r="HM408" s="90"/>
      <c r="HN408" s="90"/>
      <c r="HO408" s="90"/>
      <c r="HP408" s="90"/>
      <c r="HQ408" s="90"/>
      <c r="HR408" s="90"/>
      <c r="HS408" s="90"/>
      <c r="HT408" s="90"/>
      <c r="HU408" s="90"/>
      <c r="HV408" s="90"/>
      <c r="HW408" s="90"/>
      <c r="HX408" s="90"/>
      <c r="HY408" s="90"/>
      <c r="HZ408" s="90"/>
      <c r="IA408" s="90"/>
      <c r="IB408" s="90"/>
      <c r="IC408" s="90"/>
      <c r="ID408" s="90"/>
      <c r="IE408" s="90"/>
      <c r="IF408" s="90"/>
      <c r="IG408" s="90"/>
      <c r="IH408" s="90"/>
      <c r="II408" s="90"/>
      <c r="IJ408" s="90"/>
      <c r="IK408" s="90"/>
      <c r="IL408" s="90"/>
      <c r="IM408" s="90"/>
      <c r="IN408" s="90"/>
      <c r="IO408" s="90"/>
      <c r="IP408" s="90"/>
      <c r="IQ408" s="90"/>
      <c r="IR408" s="90"/>
      <c r="IS408" s="90"/>
      <c r="IT408" s="90"/>
      <c r="IU408" s="90"/>
      <c r="IV408" s="90"/>
      <c r="IW408" s="90"/>
      <c r="IX408" s="90"/>
      <c r="IY408" s="90"/>
      <c r="IZ408" s="90"/>
      <c r="JA408" s="90"/>
      <c r="JB408" s="90"/>
      <c r="JC408" s="90"/>
      <c r="JD408" s="90"/>
      <c r="JE408" s="90"/>
      <c r="JF408" s="90"/>
      <c r="JG408" s="90"/>
      <c r="JH408" s="90"/>
      <c r="JI408" s="90"/>
      <c r="JJ408" s="90"/>
      <c r="JK408" s="90"/>
      <c r="JL408" s="90"/>
      <c r="JM408" s="90"/>
      <c r="JN408" s="90"/>
      <c r="JO408" s="90"/>
      <c r="JP408" s="90"/>
      <c r="JQ408" s="90"/>
      <c r="JR408" s="90"/>
      <c r="JS408" s="90"/>
      <c r="JT408" s="90"/>
      <c r="JU408" s="90"/>
      <c r="JV408" s="90"/>
      <c r="JW408" s="90"/>
      <c r="JX408" s="90"/>
      <c r="JY408" s="90"/>
      <c r="JZ408" s="90"/>
      <c r="KA408" s="90"/>
      <c r="KB408" s="90"/>
      <c r="KC408" s="90"/>
      <c r="KD408" s="90"/>
      <c r="KE408" s="90"/>
      <c r="KF408" s="90"/>
      <c r="KG408" s="90"/>
      <c r="KH408" s="90"/>
      <c r="KI408" s="90"/>
      <c r="KJ408" s="90"/>
      <c r="KK408" s="90"/>
      <c r="KL408" s="90"/>
      <c r="KM408" s="90"/>
      <c r="KN408" s="90"/>
      <c r="KO408" s="90"/>
      <c r="KP408" s="90"/>
      <c r="KQ408" s="90"/>
      <c r="KR408" s="90"/>
      <c r="KS408" s="90"/>
      <c r="KT408" s="90"/>
      <c r="KU408" s="90"/>
      <c r="KV408" s="90"/>
      <c r="KW408" s="90"/>
      <c r="KX408" s="90"/>
      <c r="KY408" s="90"/>
      <c r="KZ408" s="90"/>
      <c r="LA408" s="90"/>
      <c r="LB408" s="90"/>
      <c r="LC408" s="90"/>
      <c r="LD408" s="90"/>
      <c r="LE408" s="90"/>
      <c r="LF408" s="90"/>
      <c r="LG408" s="90"/>
      <c r="LH408" s="90"/>
      <c r="LI408" s="90"/>
      <c r="LJ408" s="90"/>
      <c r="LK408" s="90"/>
      <c r="LL408" s="90"/>
      <c r="LM408" s="90"/>
      <c r="LN408" s="90"/>
      <c r="LO408" s="90"/>
      <c r="LP408" s="90"/>
      <c r="LQ408" s="90"/>
      <c r="LR408" s="90"/>
      <c r="LS408" s="90"/>
      <c r="LT408" s="90"/>
      <c r="LU408" s="90"/>
      <c r="LV408" s="90"/>
      <c r="LW408" s="90"/>
      <c r="LX408" s="90"/>
      <c r="LY408" s="90"/>
      <c r="LZ408" s="90"/>
      <c r="MA408" s="90"/>
      <c r="MB408" s="90"/>
      <c r="MC408" s="90"/>
      <c r="MD408" s="90"/>
      <c r="ME408" s="90"/>
      <c r="MF408" s="90"/>
      <c r="MG408" s="90"/>
      <c r="MH408" s="90"/>
      <c r="MI408" s="90"/>
      <c r="MJ408" s="90"/>
      <c r="MK408" s="90"/>
      <c r="ML408" s="90"/>
      <c r="MM408" s="90"/>
      <c r="MN408" s="90"/>
      <c r="MO408" s="90"/>
      <c r="MP408" s="90"/>
      <c r="MQ408" s="90"/>
      <c r="MR408" s="90"/>
      <c r="MS408" s="90"/>
      <c r="MT408" s="90"/>
      <c r="MU408" s="90"/>
      <c r="MV408" s="90"/>
      <c r="MW408" s="90"/>
      <c r="MX408" s="90"/>
      <c r="MY408" s="90"/>
      <c r="MZ408" s="90"/>
      <c r="NA408" s="90"/>
      <c r="NB408" s="90"/>
      <c r="NC408" s="90"/>
      <c r="ND408" s="90"/>
      <c r="NE408" s="90"/>
      <c r="NF408" s="90"/>
      <c r="NG408" s="90"/>
      <c r="NH408" s="90"/>
      <c r="NI408" s="90"/>
      <c r="NJ408" s="90"/>
      <c r="NK408" s="90"/>
      <c r="NL408" s="90"/>
      <c r="NM408" s="90"/>
      <c r="NN408" s="90"/>
      <c r="NO408" s="90"/>
      <c r="NP408" s="90"/>
      <c r="NQ408" s="90"/>
      <c r="NR408" s="90"/>
      <c r="NS408" s="90"/>
      <c r="NT408" s="90"/>
      <c r="NU408" s="90"/>
      <c r="NV408" s="90"/>
      <c r="NW408" s="90"/>
      <c r="NX408" s="90"/>
      <c r="NY408" s="90"/>
      <c r="NZ408" s="90"/>
      <c r="OA408" s="90"/>
      <c r="OB408" s="90"/>
      <c r="OC408" s="90"/>
      <c r="OD408" s="90"/>
      <c r="OE408" s="90"/>
      <c r="OF408" s="90"/>
      <c r="OG408" s="90"/>
      <c r="OH408" s="90"/>
      <c r="OI408" s="90"/>
      <c r="OJ408" s="90"/>
      <c r="OK408" s="90"/>
      <c r="OL408" s="90"/>
      <c r="OM408" s="90"/>
      <c r="ON408" s="90"/>
      <c r="OO408" s="90"/>
      <c r="OP408" s="90"/>
      <c r="OQ408" s="90"/>
      <c r="OR408" s="90"/>
      <c r="OS408" s="90"/>
      <c r="OT408" s="90"/>
      <c r="OU408" s="90"/>
      <c r="OV408" s="90"/>
      <c r="OW408" s="90"/>
      <c r="OX408" s="90"/>
      <c r="OY408" s="90"/>
      <c r="OZ408" s="90"/>
      <c r="PA408" s="90"/>
      <c r="PB408" s="90"/>
      <c r="PC408" s="90"/>
      <c r="PD408" s="90"/>
      <c r="PE408" s="90"/>
      <c r="PF408" s="90"/>
      <c r="PG408" s="90"/>
      <c r="PH408" s="90"/>
      <c r="PI408" s="90"/>
      <c r="PJ408" s="90"/>
      <c r="PK408" s="90"/>
      <c r="PL408" s="90"/>
      <c r="PM408" s="90"/>
      <c r="PN408" s="90"/>
      <c r="PO408" s="90"/>
      <c r="PP408" s="90"/>
      <c r="PQ408" s="90"/>
      <c r="PR408" s="90"/>
      <c r="PS408" s="90"/>
      <c r="PT408" s="90"/>
      <c r="PU408" s="90"/>
      <c r="PV408" s="90"/>
      <c r="PW408" s="90"/>
      <c r="PX408" s="90"/>
      <c r="PY408" s="90"/>
      <c r="PZ408" s="90"/>
      <c r="QA408" s="90"/>
      <c r="QB408" s="90"/>
      <c r="QC408" s="90"/>
      <c r="QD408" s="90"/>
      <c r="QE408" s="90"/>
      <c r="QF408" s="90"/>
      <c r="QG408" s="90"/>
      <c r="QH408" s="90"/>
      <c r="QI408" s="90"/>
      <c r="QJ408" s="90"/>
      <c r="QK408" s="90"/>
      <c r="QL408" s="90"/>
      <c r="QM408" s="90"/>
      <c r="QN408" s="90"/>
      <c r="QO408" s="90"/>
      <c r="QP408" s="90"/>
      <c r="QQ408" s="90"/>
      <c r="QR408" s="90"/>
      <c r="QS408" s="90"/>
      <c r="QT408" s="90"/>
      <c r="QU408" s="90"/>
      <c r="QV408" s="90"/>
      <c r="QW408" s="90"/>
      <c r="QX408" s="90"/>
      <c r="QY408" s="90"/>
      <c r="QZ408" s="90"/>
      <c r="RA408" s="90"/>
      <c r="RB408" s="90"/>
      <c r="RC408" s="90"/>
      <c r="RD408" s="90"/>
      <c r="RE408" s="90"/>
      <c r="RF408" s="90"/>
      <c r="RG408" s="90"/>
      <c r="RH408" s="90"/>
      <c r="RI408" s="90"/>
      <c r="RJ408" s="90"/>
      <c r="RK408" s="90"/>
      <c r="RL408" s="90"/>
      <c r="RM408" s="90"/>
      <c r="RN408" s="90"/>
      <c r="RO408" s="90"/>
      <c r="RP408" s="90"/>
      <c r="RQ408" s="90"/>
      <c r="RR408" s="90"/>
      <c r="RS408" s="90"/>
      <c r="RT408" s="90"/>
      <c r="RU408" s="90"/>
      <c r="RV408" s="90"/>
      <c r="RW408" s="90"/>
      <c r="RX408" s="90"/>
      <c r="RY408" s="90"/>
      <c r="RZ408" s="90"/>
      <c r="SA408" s="90"/>
      <c r="SB408" s="90"/>
      <c r="SC408" s="90"/>
      <c r="SD408" s="90"/>
      <c r="SE408" s="90"/>
      <c r="SF408" s="90"/>
      <c r="SG408" s="90"/>
      <c r="SH408" s="90"/>
      <c r="SI408" s="90"/>
      <c r="SJ408" s="90"/>
      <c r="SK408" s="90"/>
      <c r="SL408" s="90"/>
      <c r="SM408" s="90"/>
      <c r="SN408" s="90"/>
      <c r="SO408" s="90"/>
      <c r="SP408" s="90"/>
      <c r="SQ408" s="90"/>
      <c r="SR408" s="90"/>
      <c r="SS408" s="90"/>
      <c r="ST408" s="90"/>
      <c r="SU408" s="90"/>
      <c r="SV408" s="90"/>
      <c r="SW408" s="90"/>
      <c r="SX408" s="90"/>
      <c r="SY408" s="90"/>
      <c r="SZ408" s="90"/>
      <c r="TA408" s="90"/>
      <c r="TB408" s="90"/>
      <c r="TC408" s="90"/>
      <c r="TD408" s="90"/>
      <c r="TE408" s="90"/>
      <c r="TF408" s="90"/>
      <c r="TG408" s="90"/>
      <c r="TH408" s="90"/>
      <c r="TI408" s="90"/>
      <c r="TJ408" s="90"/>
      <c r="TK408" s="90"/>
      <c r="TL408" s="90"/>
      <c r="TM408" s="90"/>
      <c r="TN408" s="90"/>
      <c r="TO408" s="90"/>
      <c r="TP408" s="90"/>
      <c r="TQ408" s="90"/>
      <c r="TR408" s="90"/>
      <c r="TS408" s="90"/>
      <c r="TT408" s="90"/>
      <c r="TU408" s="90"/>
      <c r="TV408" s="90"/>
      <c r="TW408" s="90"/>
      <c r="TX408" s="90"/>
      <c r="TY408" s="90"/>
      <c r="TZ408" s="90"/>
      <c r="UA408" s="90"/>
      <c r="UB408" s="90"/>
      <c r="UC408" s="90"/>
      <c r="UD408" s="90"/>
      <c r="UE408" s="90"/>
      <c r="UF408" s="90"/>
      <c r="UG408" s="90"/>
      <c r="UH408" s="90"/>
      <c r="UI408" s="90"/>
      <c r="UJ408" s="90"/>
      <c r="UK408" s="90"/>
      <c r="UL408" s="90"/>
      <c r="UM408" s="90"/>
      <c r="UN408" s="90"/>
      <c r="UO408" s="90"/>
      <c r="UP408" s="90"/>
      <c r="UQ408" s="90"/>
      <c r="UR408" s="90"/>
      <c r="US408" s="90"/>
      <c r="UT408" s="90"/>
      <c r="UU408" s="90"/>
      <c r="UV408" s="90"/>
      <c r="UW408" s="90"/>
      <c r="UX408" s="90"/>
      <c r="UY408" s="90"/>
      <c r="UZ408" s="90"/>
      <c r="VA408" s="90"/>
      <c r="VB408" s="90"/>
      <c r="VC408" s="90"/>
      <c r="VD408" s="90"/>
      <c r="VE408" s="90"/>
      <c r="VF408" s="90"/>
      <c r="VG408" s="90"/>
      <c r="VH408" s="90"/>
      <c r="VI408" s="90"/>
      <c r="VJ408" s="90"/>
      <c r="VK408" s="90"/>
      <c r="VL408" s="90"/>
      <c r="VM408" s="90"/>
      <c r="VN408" s="90"/>
      <c r="VO408" s="90"/>
      <c r="VP408" s="90"/>
      <c r="VQ408" s="90"/>
      <c r="VR408" s="90"/>
      <c r="VS408" s="90"/>
      <c r="VT408" s="90"/>
      <c r="VU408" s="90"/>
      <c r="VV408" s="90"/>
      <c r="VW408" s="90"/>
      <c r="VX408" s="90"/>
      <c r="VY408" s="90"/>
      <c r="VZ408" s="90"/>
      <c r="WA408" s="90"/>
      <c r="WB408" s="90"/>
      <c r="WC408" s="90"/>
      <c r="WD408" s="90"/>
      <c r="WE408" s="90"/>
      <c r="WF408" s="90"/>
      <c r="WG408" s="90"/>
      <c r="WH408" s="90"/>
      <c r="WI408" s="90"/>
      <c r="WJ408" s="90"/>
      <c r="WK408" s="90"/>
      <c r="WL408" s="90"/>
      <c r="WM408" s="90"/>
      <c r="WN408" s="90"/>
      <c r="WO408" s="90"/>
      <c r="WP408" s="90"/>
      <c r="WQ408" s="90"/>
      <c r="WR408" s="90"/>
      <c r="WS408" s="90"/>
      <c r="WT408" s="90"/>
      <c r="WU408" s="90"/>
      <c r="WV408" s="90"/>
      <c r="WW408" s="90"/>
      <c r="WX408" s="90"/>
      <c r="WY408" s="90"/>
      <c r="WZ408" s="90"/>
      <c r="XA408" s="90"/>
      <c r="XB408" s="90"/>
      <c r="XC408" s="90"/>
      <c r="XD408" s="90"/>
      <c r="XE408" s="90"/>
      <c r="XF408" s="90"/>
      <c r="XG408" s="90"/>
      <c r="XH408" s="90"/>
      <c r="XI408" s="90"/>
      <c r="XJ408" s="90"/>
      <c r="XK408" s="90"/>
      <c r="XL408" s="90"/>
      <c r="XM408" s="90"/>
      <c r="XN408" s="90"/>
      <c r="XO408" s="90"/>
      <c r="XP408" s="90"/>
      <c r="XQ408" s="90"/>
      <c r="XR408" s="90"/>
      <c r="XS408" s="90"/>
      <c r="XT408" s="90"/>
      <c r="XU408" s="90"/>
      <c r="XV408" s="90"/>
      <c r="XW408" s="90"/>
      <c r="XX408" s="90"/>
      <c r="XY408" s="90"/>
      <c r="XZ408" s="90"/>
      <c r="YA408" s="90"/>
      <c r="YB408" s="90"/>
      <c r="YC408" s="90"/>
      <c r="YD408" s="90"/>
      <c r="YE408" s="90"/>
      <c r="YF408" s="90"/>
      <c r="YG408" s="90"/>
      <c r="YH408" s="90"/>
      <c r="YI408" s="90"/>
      <c r="YJ408" s="90"/>
      <c r="YK408" s="90"/>
      <c r="YL408" s="90"/>
      <c r="YM408" s="90"/>
      <c r="YN408" s="90"/>
      <c r="YO408" s="90"/>
      <c r="YP408" s="90"/>
      <c r="YQ408" s="90"/>
      <c r="YR408" s="90"/>
      <c r="YS408" s="90"/>
      <c r="YT408" s="90"/>
      <c r="YU408" s="90"/>
      <c r="YV408" s="90"/>
      <c r="YW408" s="90"/>
      <c r="YX408" s="90"/>
      <c r="YY408" s="90"/>
      <c r="YZ408" s="90"/>
      <c r="ZA408" s="90"/>
      <c r="ZB408" s="90"/>
      <c r="ZC408" s="90"/>
      <c r="ZD408" s="90"/>
      <c r="ZE408" s="90"/>
      <c r="ZF408" s="90"/>
      <c r="ZG408" s="90"/>
      <c r="ZH408" s="90"/>
      <c r="ZI408" s="90"/>
      <c r="ZJ408" s="90"/>
      <c r="ZK408" s="90"/>
      <c r="ZL408" s="90"/>
      <c r="ZM408" s="90"/>
      <c r="ZN408" s="90"/>
      <c r="ZO408" s="90"/>
      <c r="ZP408" s="90"/>
      <c r="ZQ408" s="90"/>
      <c r="ZR408" s="90"/>
      <c r="ZS408" s="90"/>
      <c r="ZT408" s="90"/>
      <c r="ZU408" s="90"/>
      <c r="ZV408" s="90"/>
      <c r="ZW408" s="90"/>
      <c r="ZX408" s="90"/>
      <c r="ZY408" s="90"/>
      <c r="ZZ408" s="90"/>
      <c r="AAA408" s="90"/>
      <c r="AAB408" s="90"/>
      <c r="AAC408" s="90"/>
      <c r="AAD408" s="90"/>
      <c r="AAE408" s="90"/>
      <c r="AAF408" s="90"/>
      <c r="AAG408" s="90"/>
      <c r="AAH408" s="90"/>
      <c r="AAI408" s="90"/>
      <c r="AAJ408" s="90"/>
      <c r="AAK408" s="90"/>
      <c r="AAL408" s="90"/>
      <c r="AAM408" s="90"/>
      <c r="AAN408" s="90"/>
      <c r="AAO408" s="90"/>
      <c r="AAP408" s="90"/>
      <c r="AAQ408" s="90"/>
      <c r="AAR408" s="90"/>
      <c r="AAS408" s="90"/>
      <c r="AAT408" s="90"/>
      <c r="AAU408" s="90"/>
      <c r="AAV408" s="90"/>
      <c r="AAW408" s="90"/>
      <c r="AAX408" s="90"/>
      <c r="AAY408" s="90"/>
      <c r="AAZ408" s="90"/>
      <c r="ABA408" s="90"/>
      <c r="ABB408" s="90"/>
      <c r="ABC408" s="90"/>
      <c r="ABD408" s="90"/>
      <c r="ABE408" s="90"/>
      <c r="ABF408" s="90"/>
      <c r="ABG408" s="90"/>
      <c r="ABH408" s="90"/>
      <c r="ABI408" s="90"/>
      <c r="ABJ408" s="90"/>
      <c r="ABK408" s="90"/>
      <c r="ABL408" s="90"/>
      <c r="ABM408" s="90"/>
      <c r="ABN408" s="90"/>
      <c r="ABO408" s="90"/>
      <c r="ABP408" s="90"/>
      <c r="ABQ408" s="90"/>
      <c r="ABR408" s="90"/>
      <c r="ABS408" s="90"/>
      <c r="ABT408" s="90"/>
      <c r="ABU408" s="90"/>
      <c r="ABV408" s="90"/>
      <c r="ABW408" s="90"/>
      <c r="ABX408" s="90"/>
      <c r="ABY408" s="90"/>
      <c r="ABZ408" s="90"/>
      <c r="ACA408" s="90"/>
      <c r="ACB408" s="90"/>
      <c r="ACC408" s="90"/>
      <c r="ACD408" s="90"/>
      <c r="ACE408" s="90"/>
      <c r="ACF408" s="90"/>
      <c r="ACG408" s="90"/>
      <c r="ACH408" s="90"/>
      <c r="ACI408" s="90"/>
      <c r="ACJ408" s="90"/>
      <c r="ACK408" s="90"/>
      <c r="ACL408" s="90"/>
      <c r="ACM408" s="90"/>
      <c r="ACN408" s="90"/>
      <c r="ACO408" s="90"/>
      <c r="ACP408" s="90"/>
      <c r="ACQ408" s="90"/>
      <c r="ACR408" s="90"/>
      <c r="ACS408" s="90"/>
      <c r="ACT408" s="90"/>
      <c r="ACU408" s="90"/>
      <c r="ACV408" s="90"/>
      <c r="ACW408" s="90"/>
      <c r="ACX408" s="90"/>
      <c r="ACY408" s="90"/>
      <c r="ACZ408" s="90"/>
      <c r="ADA408" s="90"/>
      <c r="ADB408" s="90"/>
      <c r="ADC408" s="90"/>
      <c r="ADD408" s="90"/>
      <c r="ADE408" s="90"/>
      <c r="ADF408" s="90"/>
      <c r="ADG408" s="90"/>
      <c r="ADH408" s="90"/>
      <c r="ADI408" s="90"/>
      <c r="ADJ408" s="90"/>
      <c r="ADK408" s="90"/>
      <c r="ADL408" s="90"/>
      <c r="ADM408" s="90"/>
      <c r="ADN408" s="90"/>
      <c r="ADO408" s="90"/>
      <c r="ADP408" s="90"/>
      <c r="ADQ408" s="90"/>
      <c r="ADR408" s="90"/>
      <c r="ADS408" s="90"/>
      <c r="ADT408" s="90"/>
      <c r="ADU408" s="90"/>
      <c r="ADV408" s="90"/>
      <c r="ADW408" s="90"/>
      <c r="ADX408" s="90"/>
      <c r="ADY408" s="90"/>
      <c r="ADZ408" s="90"/>
      <c r="AEA408" s="90"/>
      <c r="AEB408" s="90"/>
      <c r="AEC408" s="90"/>
      <c r="AED408" s="90"/>
      <c r="AEE408" s="90"/>
      <c r="AEF408" s="90"/>
      <c r="AEG408" s="90"/>
      <c r="AEH408" s="90"/>
      <c r="AEI408" s="90"/>
      <c r="AEJ408" s="90"/>
      <c r="AEK408" s="90"/>
      <c r="AEL408" s="90"/>
      <c r="AEM408" s="90"/>
      <c r="AEN408" s="90"/>
      <c r="AEO408" s="90"/>
      <c r="AEP408" s="90"/>
      <c r="AEQ408" s="90"/>
      <c r="AER408" s="90"/>
      <c r="AES408" s="90"/>
      <c r="AET408" s="90"/>
      <c r="AEU408" s="90"/>
      <c r="AEV408" s="90"/>
      <c r="AEW408" s="90"/>
      <c r="AEX408" s="90"/>
      <c r="AEY408" s="90"/>
      <c r="AEZ408" s="90"/>
      <c r="AFA408" s="90"/>
      <c r="AFB408" s="90"/>
      <c r="AFC408" s="90"/>
      <c r="AFD408" s="90"/>
      <c r="AFE408" s="90"/>
      <c r="AFF408" s="90"/>
      <c r="AFG408" s="90"/>
      <c r="AFH408" s="90"/>
      <c r="AFI408" s="90"/>
      <c r="AFJ408" s="90"/>
      <c r="AFK408" s="90"/>
      <c r="AFL408" s="90"/>
      <c r="AFM408" s="90"/>
      <c r="AFN408" s="90"/>
      <c r="AFO408" s="90"/>
      <c r="AFP408" s="90"/>
      <c r="AFQ408" s="90"/>
      <c r="AFR408" s="90"/>
      <c r="AFS408" s="90"/>
      <c r="AFT408" s="90"/>
      <c r="AFU408" s="90"/>
      <c r="AFV408" s="90"/>
      <c r="AFW408" s="90"/>
      <c r="AFX408" s="90"/>
      <c r="AFY408" s="90"/>
      <c r="AFZ408" s="90"/>
      <c r="AGA408" s="90"/>
      <c r="AGB408" s="90"/>
      <c r="AGC408" s="90"/>
      <c r="AGD408" s="90"/>
      <c r="AGE408" s="90"/>
      <c r="AGF408" s="90"/>
      <c r="AGG408" s="90"/>
      <c r="AGH408" s="90"/>
      <c r="AGI408" s="90"/>
      <c r="AGJ408" s="90"/>
      <c r="AGK408" s="90"/>
      <c r="AGL408" s="90"/>
      <c r="AGM408" s="90"/>
      <c r="AGN408" s="90"/>
      <c r="AGO408" s="90"/>
      <c r="AGP408" s="90"/>
      <c r="AGQ408" s="90"/>
      <c r="AGR408" s="90"/>
      <c r="AGS408" s="90"/>
      <c r="AGT408" s="90"/>
      <c r="AGU408" s="90"/>
      <c r="AGV408" s="90"/>
      <c r="AGW408" s="90"/>
      <c r="AGX408" s="90"/>
      <c r="AGY408" s="90"/>
      <c r="AGZ408" s="90"/>
      <c r="AHA408" s="90"/>
      <c r="AHB408" s="90"/>
      <c r="AHC408" s="90"/>
      <c r="AHD408" s="90"/>
      <c r="AHE408" s="90"/>
      <c r="AHF408" s="90"/>
      <c r="AHG408" s="90"/>
      <c r="AHH408" s="90"/>
      <c r="AHI408" s="90"/>
      <c r="AHJ408" s="90"/>
      <c r="AHK408" s="90"/>
      <c r="AHL408" s="90"/>
      <c r="AHM408" s="90"/>
      <c r="AHN408" s="90"/>
      <c r="AHO408" s="90"/>
      <c r="AHP408" s="90"/>
      <c r="AHQ408" s="90"/>
      <c r="AHR408" s="90"/>
      <c r="AHS408" s="90"/>
      <c r="AHT408" s="90"/>
      <c r="AHU408" s="90"/>
      <c r="AHV408" s="90"/>
      <c r="AHW408" s="90"/>
      <c r="AHX408" s="90"/>
      <c r="AHY408" s="90"/>
      <c r="AHZ408" s="90"/>
      <c r="AIA408" s="90"/>
      <c r="AIB408" s="90"/>
      <c r="AIC408" s="90"/>
      <c r="AID408" s="90"/>
      <c r="AIE408" s="90"/>
      <c r="AIF408" s="90"/>
      <c r="AIG408" s="90"/>
      <c r="AIH408" s="90"/>
      <c r="AII408" s="90"/>
      <c r="AIJ408" s="90"/>
      <c r="AIK408" s="90"/>
      <c r="AIL408" s="90"/>
      <c r="AIM408" s="90"/>
      <c r="AIN408" s="90"/>
      <c r="AIO408" s="90"/>
      <c r="AIP408" s="90"/>
      <c r="AIQ408" s="90"/>
      <c r="AIR408" s="90"/>
      <c r="AIS408" s="90"/>
      <c r="AIT408" s="90"/>
      <c r="AIU408" s="90"/>
      <c r="AIV408" s="90"/>
      <c r="AIW408" s="90"/>
      <c r="AIX408" s="90"/>
      <c r="AIY408" s="90"/>
      <c r="AIZ408" s="90"/>
      <c r="AJA408" s="90"/>
      <c r="AJB408" s="90"/>
      <c r="AJC408" s="90"/>
      <c r="AJD408" s="90"/>
      <c r="AJE408" s="90"/>
      <c r="AJF408" s="90"/>
      <c r="AJG408" s="90"/>
      <c r="AJH408" s="90"/>
      <c r="AJI408" s="90"/>
      <c r="AJJ408" s="90"/>
      <c r="AJK408" s="90"/>
      <c r="AJL408" s="90"/>
      <c r="AJM408" s="90"/>
      <c r="AJN408" s="90"/>
      <c r="AJO408" s="90"/>
      <c r="AJP408" s="90"/>
      <c r="AJQ408" s="90"/>
      <c r="AJR408" s="90"/>
      <c r="AJS408" s="90"/>
      <c r="AJT408" s="90"/>
      <c r="AJU408" s="90"/>
      <c r="AJV408" s="90"/>
      <c r="AJW408" s="90"/>
      <c r="AJX408" s="90"/>
      <c r="AJY408" s="90"/>
      <c r="AJZ408" s="90"/>
      <c r="AKA408" s="90"/>
      <c r="AKB408" s="90"/>
      <c r="AKC408" s="90"/>
      <c r="AKD408" s="90"/>
      <c r="AKE408" s="90"/>
      <c r="AKF408" s="90"/>
      <c r="AKG408" s="90"/>
      <c r="AKH408" s="90"/>
      <c r="AKI408" s="90"/>
      <c r="AKJ408" s="90"/>
      <c r="AKK408" s="90"/>
      <c r="AKL408" s="90"/>
      <c r="AKM408" s="90"/>
      <c r="AKN408" s="90"/>
      <c r="AKO408" s="90"/>
      <c r="AKP408" s="90"/>
      <c r="AKQ408" s="90"/>
      <c r="AKR408" s="90"/>
      <c r="AKS408" s="90"/>
      <c r="AKT408" s="90"/>
      <c r="AKU408" s="90"/>
      <c r="AKV408" s="90"/>
      <c r="AKW408" s="90"/>
      <c r="AKX408" s="90"/>
      <c r="AKY408" s="90"/>
      <c r="AKZ408" s="90"/>
      <c r="ALA408" s="90"/>
      <c r="ALB408" s="90"/>
      <c r="ALC408" s="90"/>
      <c r="ALD408" s="90"/>
      <c r="ALE408" s="90"/>
      <c r="ALF408" s="90"/>
      <c r="ALG408" s="90"/>
      <c r="ALH408" s="90"/>
      <c r="ALI408" s="90"/>
      <c r="ALJ408" s="90"/>
      <c r="ALK408" s="90"/>
      <c r="ALL408" s="90"/>
      <c r="ALM408" s="90"/>
      <c r="ALN408" s="90"/>
      <c r="ALO408" s="90"/>
      <c r="ALP408" s="90"/>
      <c r="ALQ408" s="90"/>
      <c r="ALR408" s="90"/>
      <c r="ALS408" s="90"/>
      <c r="ALT408" s="90"/>
      <c r="ALU408" s="90"/>
      <c r="ALV408" s="90"/>
      <c r="ALW408" s="90"/>
      <c r="ALX408" s="90"/>
      <c r="ALY408" s="90"/>
      <c r="ALZ408" s="90"/>
      <c r="AMA408" s="90"/>
      <c r="AMB408" s="90"/>
      <c r="AMC408" s="90"/>
      <c r="AMD408" s="90"/>
      <c r="AME408" s="90"/>
      <c r="AMF408" s="90"/>
      <c r="AMG408" s="90"/>
      <c r="AMH408" s="90"/>
      <c r="AMI408" s="90"/>
      <c r="AMJ408" s="90"/>
    </row>
    <row r="409" spans="1:1024" x14ac:dyDescent="0.25">
      <c r="A409" s="104">
        <v>43974</v>
      </c>
      <c r="B409" s="101">
        <v>0.5</v>
      </c>
      <c r="C409" s="103">
        <v>6365</v>
      </c>
      <c r="D409" s="180"/>
      <c r="E409" s="179"/>
      <c r="F409" s="90"/>
      <c r="G409" s="90"/>
      <c r="H409" s="90"/>
      <c r="I409" s="90"/>
      <c r="J409" s="90"/>
      <c r="K409" s="90"/>
      <c r="L409" s="90"/>
      <c r="M409" s="90"/>
      <c r="N409" s="90"/>
      <c r="O409" s="90"/>
      <c r="P409" s="90"/>
      <c r="Q409" s="90"/>
      <c r="R409" s="90"/>
      <c r="S409" s="90"/>
      <c r="T409" s="90"/>
      <c r="U409" s="90"/>
      <c r="V409" s="90"/>
      <c r="W409" s="90"/>
      <c r="X409" s="90"/>
      <c r="Y409" s="90"/>
      <c r="Z409" s="90"/>
      <c r="AA409" s="90"/>
      <c r="AB409" s="90"/>
      <c r="AC409" s="90"/>
      <c r="AD409" s="90"/>
      <c r="AE409" s="90"/>
      <c r="AF409" s="90"/>
      <c r="AG409" s="90"/>
      <c r="AH409" s="90"/>
      <c r="AI409" s="90"/>
      <c r="AJ409" s="90"/>
      <c r="AK409" s="90"/>
      <c r="AL409" s="90"/>
      <c r="AM409" s="90"/>
      <c r="AN409" s="90"/>
      <c r="AO409" s="90"/>
      <c r="AP409" s="90"/>
      <c r="AQ409" s="90"/>
      <c r="AR409" s="90"/>
      <c r="AS409" s="90"/>
      <c r="AT409" s="90"/>
      <c r="AU409" s="90"/>
      <c r="AV409" s="90"/>
      <c r="AW409" s="90"/>
      <c r="AX409" s="90"/>
      <c r="AY409" s="90"/>
      <c r="AZ409" s="90"/>
      <c r="BA409" s="90"/>
      <c r="BB409" s="90"/>
      <c r="BC409" s="90"/>
      <c r="BD409" s="90"/>
      <c r="BE409" s="90"/>
      <c r="BF409" s="90"/>
      <c r="BG409" s="90"/>
      <c r="BH409" s="90"/>
      <c r="BI409" s="90"/>
      <c r="BJ409" s="90"/>
      <c r="BK409" s="90"/>
      <c r="BL409" s="90"/>
      <c r="BM409" s="90"/>
      <c r="BN409" s="90"/>
      <c r="BO409" s="90"/>
      <c r="BP409" s="90"/>
      <c r="BQ409" s="90"/>
      <c r="BR409" s="90"/>
      <c r="BS409" s="90"/>
      <c r="BT409" s="90"/>
      <c r="BU409" s="90"/>
      <c r="BV409" s="90"/>
      <c r="BW409" s="90"/>
      <c r="BX409" s="90"/>
      <c r="BY409" s="90"/>
      <c r="BZ409" s="90"/>
      <c r="CA409" s="90"/>
      <c r="CB409" s="90"/>
      <c r="CC409" s="90"/>
      <c r="CD409" s="90"/>
      <c r="CE409" s="90"/>
      <c r="CF409" s="90"/>
      <c r="CG409" s="90"/>
      <c r="CH409" s="90"/>
      <c r="CI409" s="90"/>
      <c r="CJ409" s="90"/>
      <c r="CK409" s="90"/>
      <c r="CL409" s="90"/>
      <c r="CM409" s="90"/>
      <c r="CN409" s="90"/>
      <c r="CO409" s="90"/>
      <c r="CP409" s="90"/>
      <c r="CQ409" s="90"/>
      <c r="CR409" s="90"/>
      <c r="CS409" s="90"/>
      <c r="CT409" s="90"/>
      <c r="CU409" s="90"/>
      <c r="CV409" s="90"/>
      <c r="CW409" s="90"/>
      <c r="CX409" s="90"/>
      <c r="CY409" s="90"/>
      <c r="CZ409" s="90"/>
      <c r="DA409" s="90"/>
      <c r="DB409" s="90"/>
      <c r="DC409" s="90"/>
      <c r="DD409" s="90"/>
      <c r="DE409" s="90"/>
      <c r="DF409" s="90"/>
      <c r="DG409" s="90"/>
      <c r="DH409" s="90"/>
      <c r="DI409" s="90"/>
      <c r="DJ409" s="90"/>
      <c r="DK409" s="90"/>
      <c r="DL409" s="90"/>
      <c r="DM409" s="90"/>
      <c r="DN409" s="90"/>
      <c r="DO409" s="90"/>
      <c r="DP409" s="90"/>
      <c r="DQ409" s="90"/>
      <c r="DR409" s="90"/>
      <c r="DS409" s="90"/>
      <c r="DT409" s="90"/>
      <c r="DU409" s="90"/>
      <c r="DV409" s="90"/>
      <c r="DW409" s="90"/>
      <c r="DX409" s="90"/>
      <c r="DY409" s="90"/>
      <c r="DZ409" s="90"/>
      <c r="EA409" s="90"/>
      <c r="EB409" s="90"/>
      <c r="EC409" s="90"/>
      <c r="ED409" s="90"/>
      <c r="EE409" s="90"/>
      <c r="EF409" s="90"/>
      <c r="EG409" s="90"/>
      <c r="EH409" s="90"/>
      <c r="EI409" s="90"/>
      <c r="EJ409" s="90"/>
      <c r="EK409" s="90"/>
      <c r="EL409" s="90"/>
      <c r="EM409" s="90"/>
      <c r="EN409" s="90"/>
      <c r="EO409" s="90"/>
      <c r="EP409" s="90"/>
      <c r="EQ409" s="90"/>
      <c r="ER409" s="90"/>
      <c r="ES409" s="90"/>
      <c r="ET409" s="90"/>
      <c r="EU409" s="90"/>
      <c r="EV409" s="90"/>
      <c r="EW409" s="90"/>
      <c r="EX409" s="90"/>
      <c r="EY409" s="90"/>
      <c r="EZ409" s="90"/>
      <c r="FA409" s="90"/>
      <c r="FB409" s="90"/>
      <c r="FC409" s="90"/>
      <c r="FD409" s="90"/>
      <c r="FE409" s="90"/>
      <c r="FF409" s="90"/>
      <c r="FG409" s="90"/>
      <c r="FH409" s="90"/>
      <c r="FI409" s="90"/>
      <c r="FJ409" s="90"/>
      <c r="FK409" s="90"/>
      <c r="FL409" s="90"/>
      <c r="FM409" s="90"/>
      <c r="FN409" s="90"/>
      <c r="FO409" s="90"/>
      <c r="FP409" s="90"/>
      <c r="FQ409" s="90"/>
      <c r="FR409" s="90"/>
      <c r="FS409" s="90"/>
      <c r="FT409" s="90"/>
      <c r="FU409" s="90"/>
      <c r="FV409" s="90"/>
      <c r="FW409" s="90"/>
      <c r="FX409" s="90"/>
      <c r="FY409" s="90"/>
      <c r="FZ409" s="90"/>
      <c r="GA409" s="90"/>
      <c r="GB409" s="90"/>
      <c r="GC409" s="90"/>
      <c r="GD409" s="90"/>
      <c r="GE409" s="90"/>
      <c r="GF409" s="90"/>
      <c r="GG409" s="90"/>
      <c r="GH409" s="90"/>
      <c r="GI409" s="90"/>
      <c r="GJ409" s="90"/>
      <c r="GK409" s="90"/>
      <c r="GL409" s="90"/>
      <c r="GM409" s="90"/>
      <c r="GN409" s="90"/>
      <c r="GO409" s="90"/>
      <c r="GP409" s="90"/>
      <c r="GQ409" s="90"/>
      <c r="GR409" s="90"/>
      <c r="GS409" s="90"/>
      <c r="GT409" s="90"/>
      <c r="GU409" s="90"/>
      <c r="GV409" s="90"/>
      <c r="GW409" s="90"/>
      <c r="GX409" s="90"/>
      <c r="GY409" s="90"/>
      <c r="GZ409" s="90"/>
      <c r="HA409" s="90"/>
      <c r="HB409" s="90"/>
      <c r="HC409" s="90"/>
      <c r="HD409" s="90"/>
      <c r="HE409" s="90"/>
      <c r="HF409" s="90"/>
      <c r="HG409" s="90"/>
      <c r="HH409" s="90"/>
      <c r="HI409" s="90"/>
      <c r="HJ409" s="90"/>
      <c r="HK409" s="90"/>
      <c r="HL409" s="90"/>
      <c r="HM409" s="90"/>
      <c r="HN409" s="90"/>
      <c r="HO409" s="90"/>
      <c r="HP409" s="90"/>
      <c r="HQ409" s="90"/>
      <c r="HR409" s="90"/>
      <c r="HS409" s="90"/>
      <c r="HT409" s="90"/>
      <c r="HU409" s="90"/>
      <c r="HV409" s="90"/>
      <c r="HW409" s="90"/>
      <c r="HX409" s="90"/>
      <c r="HY409" s="90"/>
      <c r="HZ409" s="90"/>
      <c r="IA409" s="90"/>
      <c r="IB409" s="90"/>
      <c r="IC409" s="90"/>
      <c r="ID409" s="90"/>
      <c r="IE409" s="90"/>
      <c r="IF409" s="90"/>
      <c r="IG409" s="90"/>
      <c r="IH409" s="90"/>
      <c r="II409" s="90"/>
      <c r="IJ409" s="90"/>
      <c r="IK409" s="90"/>
      <c r="IL409" s="90"/>
      <c r="IM409" s="90"/>
      <c r="IN409" s="90"/>
      <c r="IO409" s="90"/>
      <c r="IP409" s="90"/>
      <c r="IQ409" s="90"/>
      <c r="IR409" s="90"/>
      <c r="IS409" s="90"/>
      <c r="IT409" s="90"/>
      <c r="IU409" s="90"/>
      <c r="IV409" s="90"/>
      <c r="IW409" s="90"/>
      <c r="IX409" s="90"/>
      <c r="IY409" s="90"/>
      <c r="IZ409" s="90"/>
      <c r="JA409" s="90"/>
      <c r="JB409" s="90"/>
      <c r="JC409" s="90"/>
      <c r="JD409" s="90"/>
      <c r="JE409" s="90"/>
      <c r="JF409" s="90"/>
      <c r="JG409" s="90"/>
      <c r="JH409" s="90"/>
      <c r="JI409" s="90"/>
      <c r="JJ409" s="90"/>
      <c r="JK409" s="90"/>
      <c r="JL409" s="90"/>
      <c r="JM409" s="90"/>
      <c r="JN409" s="90"/>
      <c r="JO409" s="90"/>
      <c r="JP409" s="90"/>
      <c r="JQ409" s="90"/>
      <c r="JR409" s="90"/>
      <c r="JS409" s="90"/>
      <c r="JT409" s="90"/>
      <c r="JU409" s="90"/>
      <c r="JV409" s="90"/>
      <c r="JW409" s="90"/>
      <c r="JX409" s="90"/>
      <c r="JY409" s="90"/>
      <c r="JZ409" s="90"/>
      <c r="KA409" s="90"/>
      <c r="KB409" s="90"/>
      <c r="KC409" s="90"/>
      <c r="KD409" s="90"/>
      <c r="KE409" s="90"/>
      <c r="KF409" s="90"/>
      <c r="KG409" s="90"/>
      <c r="KH409" s="90"/>
      <c r="KI409" s="90"/>
      <c r="KJ409" s="90"/>
      <c r="KK409" s="90"/>
      <c r="KL409" s="90"/>
      <c r="KM409" s="90"/>
      <c r="KN409" s="90"/>
      <c r="KO409" s="90"/>
      <c r="KP409" s="90"/>
      <c r="KQ409" s="90"/>
      <c r="KR409" s="90"/>
      <c r="KS409" s="90"/>
      <c r="KT409" s="90"/>
      <c r="KU409" s="90"/>
      <c r="KV409" s="90"/>
      <c r="KW409" s="90"/>
      <c r="KX409" s="90"/>
      <c r="KY409" s="90"/>
      <c r="KZ409" s="90"/>
      <c r="LA409" s="90"/>
      <c r="LB409" s="90"/>
      <c r="LC409" s="90"/>
      <c r="LD409" s="90"/>
      <c r="LE409" s="90"/>
      <c r="LF409" s="90"/>
      <c r="LG409" s="90"/>
      <c r="LH409" s="90"/>
      <c r="LI409" s="90"/>
      <c r="LJ409" s="90"/>
      <c r="LK409" s="90"/>
      <c r="LL409" s="90"/>
      <c r="LM409" s="90"/>
      <c r="LN409" s="90"/>
      <c r="LO409" s="90"/>
      <c r="LP409" s="90"/>
      <c r="LQ409" s="90"/>
      <c r="LR409" s="90"/>
      <c r="LS409" s="90"/>
      <c r="LT409" s="90"/>
      <c r="LU409" s="90"/>
      <c r="LV409" s="90"/>
      <c r="LW409" s="90"/>
      <c r="LX409" s="90"/>
      <c r="LY409" s="90"/>
      <c r="LZ409" s="90"/>
      <c r="MA409" s="90"/>
      <c r="MB409" s="90"/>
      <c r="MC409" s="90"/>
      <c r="MD409" s="90"/>
      <c r="ME409" s="90"/>
      <c r="MF409" s="90"/>
      <c r="MG409" s="90"/>
      <c r="MH409" s="90"/>
      <c r="MI409" s="90"/>
      <c r="MJ409" s="90"/>
      <c r="MK409" s="90"/>
      <c r="ML409" s="90"/>
      <c r="MM409" s="90"/>
      <c r="MN409" s="90"/>
      <c r="MO409" s="90"/>
      <c r="MP409" s="90"/>
      <c r="MQ409" s="90"/>
      <c r="MR409" s="90"/>
      <c r="MS409" s="90"/>
      <c r="MT409" s="90"/>
      <c r="MU409" s="90"/>
      <c r="MV409" s="90"/>
      <c r="MW409" s="90"/>
      <c r="MX409" s="90"/>
      <c r="MY409" s="90"/>
      <c r="MZ409" s="90"/>
      <c r="NA409" s="90"/>
      <c r="NB409" s="90"/>
      <c r="NC409" s="90"/>
      <c r="ND409" s="90"/>
      <c r="NE409" s="90"/>
      <c r="NF409" s="90"/>
      <c r="NG409" s="90"/>
      <c r="NH409" s="90"/>
      <c r="NI409" s="90"/>
      <c r="NJ409" s="90"/>
      <c r="NK409" s="90"/>
      <c r="NL409" s="90"/>
      <c r="NM409" s="90"/>
      <c r="NN409" s="90"/>
      <c r="NO409" s="90"/>
      <c r="NP409" s="90"/>
      <c r="NQ409" s="90"/>
      <c r="NR409" s="90"/>
      <c r="NS409" s="90"/>
      <c r="NT409" s="90"/>
      <c r="NU409" s="90"/>
      <c r="NV409" s="90"/>
      <c r="NW409" s="90"/>
      <c r="NX409" s="90"/>
      <c r="NY409" s="90"/>
      <c r="NZ409" s="90"/>
      <c r="OA409" s="90"/>
      <c r="OB409" s="90"/>
      <c r="OC409" s="90"/>
      <c r="OD409" s="90"/>
      <c r="OE409" s="90"/>
      <c r="OF409" s="90"/>
      <c r="OG409" s="90"/>
      <c r="OH409" s="90"/>
      <c r="OI409" s="90"/>
      <c r="OJ409" s="90"/>
      <c r="OK409" s="90"/>
      <c r="OL409" s="90"/>
      <c r="OM409" s="90"/>
      <c r="ON409" s="90"/>
      <c r="OO409" s="90"/>
      <c r="OP409" s="90"/>
      <c r="OQ409" s="90"/>
      <c r="OR409" s="90"/>
      <c r="OS409" s="90"/>
      <c r="OT409" s="90"/>
      <c r="OU409" s="90"/>
      <c r="OV409" s="90"/>
      <c r="OW409" s="90"/>
      <c r="OX409" s="90"/>
      <c r="OY409" s="90"/>
      <c r="OZ409" s="90"/>
      <c r="PA409" s="90"/>
      <c r="PB409" s="90"/>
      <c r="PC409" s="90"/>
      <c r="PD409" s="90"/>
      <c r="PE409" s="90"/>
      <c r="PF409" s="90"/>
      <c r="PG409" s="90"/>
      <c r="PH409" s="90"/>
      <c r="PI409" s="90"/>
      <c r="PJ409" s="90"/>
      <c r="PK409" s="90"/>
      <c r="PL409" s="90"/>
      <c r="PM409" s="90"/>
      <c r="PN409" s="90"/>
      <c r="PO409" s="90"/>
      <c r="PP409" s="90"/>
      <c r="PQ409" s="90"/>
      <c r="PR409" s="90"/>
      <c r="PS409" s="90"/>
      <c r="PT409" s="90"/>
      <c r="PU409" s="90"/>
      <c r="PV409" s="90"/>
      <c r="PW409" s="90"/>
      <c r="PX409" s="90"/>
      <c r="PY409" s="90"/>
      <c r="PZ409" s="90"/>
      <c r="QA409" s="90"/>
      <c r="QB409" s="90"/>
      <c r="QC409" s="90"/>
      <c r="QD409" s="90"/>
      <c r="QE409" s="90"/>
      <c r="QF409" s="90"/>
      <c r="QG409" s="90"/>
      <c r="QH409" s="90"/>
      <c r="QI409" s="90"/>
      <c r="QJ409" s="90"/>
      <c r="QK409" s="90"/>
      <c r="QL409" s="90"/>
      <c r="QM409" s="90"/>
      <c r="QN409" s="90"/>
      <c r="QO409" s="90"/>
      <c r="QP409" s="90"/>
      <c r="QQ409" s="90"/>
      <c r="QR409" s="90"/>
      <c r="QS409" s="90"/>
      <c r="QT409" s="90"/>
      <c r="QU409" s="90"/>
      <c r="QV409" s="90"/>
      <c r="QW409" s="90"/>
      <c r="QX409" s="90"/>
      <c r="QY409" s="90"/>
      <c r="QZ409" s="90"/>
      <c r="RA409" s="90"/>
      <c r="RB409" s="90"/>
      <c r="RC409" s="90"/>
      <c r="RD409" s="90"/>
      <c r="RE409" s="90"/>
      <c r="RF409" s="90"/>
      <c r="RG409" s="90"/>
      <c r="RH409" s="90"/>
      <c r="RI409" s="90"/>
      <c r="RJ409" s="90"/>
      <c r="RK409" s="90"/>
      <c r="RL409" s="90"/>
      <c r="RM409" s="90"/>
      <c r="RN409" s="90"/>
      <c r="RO409" s="90"/>
      <c r="RP409" s="90"/>
      <c r="RQ409" s="90"/>
      <c r="RR409" s="90"/>
      <c r="RS409" s="90"/>
      <c r="RT409" s="90"/>
      <c r="RU409" s="90"/>
      <c r="RV409" s="90"/>
      <c r="RW409" s="90"/>
      <c r="RX409" s="90"/>
      <c r="RY409" s="90"/>
      <c r="RZ409" s="90"/>
      <c r="SA409" s="90"/>
      <c r="SB409" s="90"/>
      <c r="SC409" s="90"/>
      <c r="SD409" s="90"/>
      <c r="SE409" s="90"/>
      <c r="SF409" s="90"/>
      <c r="SG409" s="90"/>
      <c r="SH409" s="90"/>
      <c r="SI409" s="90"/>
      <c r="SJ409" s="90"/>
      <c r="SK409" s="90"/>
      <c r="SL409" s="90"/>
      <c r="SM409" s="90"/>
      <c r="SN409" s="90"/>
      <c r="SO409" s="90"/>
      <c r="SP409" s="90"/>
      <c r="SQ409" s="90"/>
      <c r="SR409" s="90"/>
      <c r="SS409" s="90"/>
      <c r="ST409" s="90"/>
      <c r="SU409" s="90"/>
      <c r="SV409" s="90"/>
      <c r="SW409" s="90"/>
      <c r="SX409" s="90"/>
      <c r="SY409" s="90"/>
      <c r="SZ409" s="90"/>
      <c r="TA409" s="90"/>
      <c r="TB409" s="90"/>
      <c r="TC409" s="90"/>
      <c r="TD409" s="90"/>
      <c r="TE409" s="90"/>
      <c r="TF409" s="90"/>
      <c r="TG409" s="90"/>
      <c r="TH409" s="90"/>
      <c r="TI409" s="90"/>
      <c r="TJ409" s="90"/>
      <c r="TK409" s="90"/>
      <c r="TL409" s="90"/>
      <c r="TM409" s="90"/>
      <c r="TN409" s="90"/>
      <c r="TO409" s="90"/>
      <c r="TP409" s="90"/>
      <c r="TQ409" s="90"/>
      <c r="TR409" s="90"/>
      <c r="TS409" s="90"/>
      <c r="TT409" s="90"/>
      <c r="TU409" s="90"/>
      <c r="TV409" s="90"/>
      <c r="TW409" s="90"/>
      <c r="TX409" s="90"/>
      <c r="TY409" s="90"/>
      <c r="TZ409" s="90"/>
      <c r="UA409" s="90"/>
      <c r="UB409" s="90"/>
      <c r="UC409" s="90"/>
      <c r="UD409" s="90"/>
      <c r="UE409" s="90"/>
      <c r="UF409" s="90"/>
      <c r="UG409" s="90"/>
      <c r="UH409" s="90"/>
      <c r="UI409" s="90"/>
      <c r="UJ409" s="90"/>
      <c r="UK409" s="90"/>
      <c r="UL409" s="90"/>
      <c r="UM409" s="90"/>
      <c r="UN409" s="90"/>
      <c r="UO409" s="90"/>
      <c r="UP409" s="90"/>
      <c r="UQ409" s="90"/>
      <c r="UR409" s="90"/>
      <c r="US409" s="90"/>
      <c r="UT409" s="90"/>
      <c r="UU409" s="90"/>
      <c r="UV409" s="90"/>
      <c r="UW409" s="90"/>
      <c r="UX409" s="90"/>
      <c r="UY409" s="90"/>
      <c r="UZ409" s="90"/>
      <c r="VA409" s="90"/>
      <c r="VB409" s="90"/>
      <c r="VC409" s="90"/>
      <c r="VD409" s="90"/>
      <c r="VE409" s="90"/>
      <c r="VF409" s="90"/>
      <c r="VG409" s="90"/>
      <c r="VH409" s="90"/>
      <c r="VI409" s="90"/>
      <c r="VJ409" s="90"/>
      <c r="VK409" s="90"/>
      <c r="VL409" s="90"/>
      <c r="VM409" s="90"/>
      <c r="VN409" s="90"/>
      <c r="VO409" s="90"/>
      <c r="VP409" s="90"/>
      <c r="VQ409" s="90"/>
      <c r="VR409" s="90"/>
      <c r="VS409" s="90"/>
      <c r="VT409" s="90"/>
      <c r="VU409" s="90"/>
      <c r="VV409" s="90"/>
      <c r="VW409" s="90"/>
      <c r="VX409" s="90"/>
      <c r="VY409" s="90"/>
      <c r="VZ409" s="90"/>
      <c r="WA409" s="90"/>
      <c r="WB409" s="90"/>
      <c r="WC409" s="90"/>
      <c r="WD409" s="90"/>
      <c r="WE409" s="90"/>
      <c r="WF409" s="90"/>
      <c r="WG409" s="90"/>
      <c r="WH409" s="90"/>
      <c r="WI409" s="90"/>
      <c r="WJ409" s="90"/>
      <c r="WK409" s="90"/>
      <c r="WL409" s="90"/>
      <c r="WM409" s="90"/>
      <c r="WN409" s="90"/>
      <c r="WO409" s="90"/>
      <c r="WP409" s="90"/>
      <c r="WQ409" s="90"/>
      <c r="WR409" s="90"/>
      <c r="WS409" s="90"/>
      <c r="WT409" s="90"/>
      <c r="WU409" s="90"/>
      <c r="WV409" s="90"/>
      <c r="WW409" s="90"/>
      <c r="WX409" s="90"/>
      <c r="WY409" s="90"/>
      <c r="WZ409" s="90"/>
      <c r="XA409" s="90"/>
      <c r="XB409" s="90"/>
      <c r="XC409" s="90"/>
      <c r="XD409" s="90"/>
      <c r="XE409" s="90"/>
      <c r="XF409" s="90"/>
      <c r="XG409" s="90"/>
      <c r="XH409" s="90"/>
      <c r="XI409" s="90"/>
      <c r="XJ409" s="90"/>
      <c r="XK409" s="90"/>
      <c r="XL409" s="90"/>
      <c r="XM409" s="90"/>
      <c r="XN409" s="90"/>
      <c r="XO409" s="90"/>
      <c r="XP409" s="90"/>
      <c r="XQ409" s="90"/>
      <c r="XR409" s="90"/>
      <c r="XS409" s="90"/>
      <c r="XT409" s="90"/>
      <c r="XU409" s="90"/>
      <c r="XV409" s="90"/>
      <c r="XW409" s="90"/>
      <c r="XX409" s="90"/>
      <c r="XY409" s="90"/>
      <c r="XZ409" s="90"/>
      <c r="YA409" s="90"/>
      <c r="YB409" s="90"/>
      <c r="YC409" s="90"/>
      <c r="YD409" s="90"/>
      <c r="YE409" s="90"/>
      <c r="YF409" s="90"/>
      <c r="YG409" s="90"/>
      <c r="YH409" s="90"/>
      <c r="YI409" s="90"/>
      <c r="YJ409" s="90"/>
      <c r="YK409" s="90"/>
      <c r="YL409" s="90"/>
      <c r="YM409" s="90"/>
      <c r="YN409" s="90"/>
      <c r="YO409" s="90"/>
      <c r="YP409" s="90"/>
      <c r="YQ409" s="90"/>
      <c r="YR409" s="90"/>
      <c r="YS409" s="90"/>
      <c r="YT409" s="90"/>
      <c r="YU409" s="90"/>
      <c r="YV409" s="90"/>
      <c r="YW409" s="90"/>
      <c r="YX409" s="90"/>
      <c r="YY409" s="90"/>
      <c r="YZ409" s="90"/>
      <c r="ZA409" s="90"/>
      <c r="ZB409" s="90"/>
      <c r="ZC409" s="90"/>
      <c r="ZD409" s="90"/>
      <c r="ZE409" s="90"/>
      <c r="ZF409" s="90"/>
      <c r="ZG409" s="90"/>
      <c r="ZH409" s="90"/>
      <c r="ZI409" s="90"/>
      <c r="ZJ409" s="90"/>
      <c r="ZK409" s="90"/>
      <c r="ZL409" s="90"/>
      <c r="ZM409" s="90"/>
      <c r="ZN409" s="90"/>
      <c r="ZO409" s="90"/>
      <c r="ZP409" s="90"/>
      <c r="ZQ409" s="90"/>
      <c r="ZR409" s="90"/>
      <c r="ZS409" s="90"/>
      <c r="ZT409" s="90"/>
      <c r="ZU409" s="90"/>
      <c r="ZV409" s="90"/>
      <c r="ZW409" s="90"/>
      <c r="ZX409" s="90"/>
      <c r="ZY409" s="90"/>
      <c r="ZZ409" s="90"/>
      <c r="AAA409" s="90"/>
      <c r="AAB409" s="90"/>
      <c r="AAC409" s="90"/>
      <c r="AAD409" s="90"/>
      <c r="AAE409" s="90"/>
      <c r="AAF409" s="90"/>
      <c r="AAG409" s="90"/>
      <c r="AAH409" s="90"/>
      <c r="AAI409" s="90"/>
      <c r="AAJ409" s="90"/>
      <c r="AAK409" s="90"/>
      <c r="AAL409" s="90"/>
      <c r="AAM409" s="90"/>
      <c r="AAN409" s="90"/>
      <c r="AAO409" s="90"/>
      <c r="AAP409" s="90"/>
      <c r="AAQ409" s="90"/>
      <c r="AAR409" s="90"/>
      <c r="AAS409" s="90"/>
      <c r="AAT409" s="90"/>
      <c r="AAU409" s="90"/>
      <c r="AAV409" s="90"/>
      <c r="AAW409" s="90"/>
      <c r="AAX409" s="90"/>
      <c r="AAY409" s="90"/>
      <c r="AAZ409" s="90"/>
      <c r="ABA409" s="90"/>
      <c r="ABB409" s="90"/>
      <c r="ABC409" s="90"/>
      <c r="ABD409" s="90"/>
      <c r="ABE409" s="90"/>
      <c r="ABF409" s="90"/>
      <c r="ABG409" s="90"/>
      <c r="ABH409" s="90"/>
      <c r="ABI409" s="90"/>
      <c r="ABJ409" s="90"/>
      <c r="ABK409" s="90"/>
      <c r="ABL409" s="90"/>
      <c r="ABM409" s="90"/>
      <c r="ABN409" s="90"/>
      <c r="ABO409" s="90"/>
      <c r="ABP409" s="90"/>
      <c r="ABQ409" s="90"/>
      <c r="ABR409" s="90"/>
      <c r="ABS409" s="90"/>
      <c r="ABT409" s="90"/>
      <c r="ABU409" s="90"/>
      <c r="ABV409" s="90"/>
      <c r="ABW409" s="90"/>
      <c r="ABX409" s="90"/>
      <c r="ABY409" s="90"/>
      <c r="ABZ409" s="90"/>
      <c r="ACA409" s="90"/>
      <c r="ACB409" s="90"/>
      <c r="ACC409" s="90"/>
      <c r="ACD409" s="90"/>
      <c r="ACE409" s="90"/>
      <c r="ACF409" s="90"/>
      <c r="ACG409" s="90"/>
      <c r="ACH409" s="90"/>
      <c r="ACI409" s="90"/>
      <c r="ACJ409" s="90"/>
      <c r="ACK409" s="90"/>
      <c r="ACL409" s="90"/>
      <c r="ACM409" s="90"/>
      <c r="ACN409" s="90"/>
      <c r="ACO409" s="90"/>
      <c r="ACP409" s="90"/>
      <c r="ACQ409" s="90"/>
      <c r="ACR409" s="90"/>
      <c r="ACS409" s="90"/>
      <c r="ACT409" s="90"/>
      <c r="ACU409" s="90"/>
      <c r="ACV409" s="90"/>
      <c r="ACW409" s="90"/>
      <c r="ACX409" s="90"/>
      <c r="ACY409" s="90"/>
      <c r="ACZ409" s="90"/>
      <c r="ADA409" s="90"/>
      <c r="ADB409" s="90"/>
      <c r="ADC409" s="90"/>
      <c r="ADD409" s="90"/>
      <c r="ADE409" s="90"/>
      <c r="ADF409" s="90"/>
      <c r="ADG409" s="90"/>
      <c r="ADH409" s="90"/>
      <c r="ADI409" s="90"/>
      <c r="ADJ409" s="90"/>
      <c r="ADK409" s="90"/>
      <c r="ADL409" s="90"/>
      <c r="ADM409" s="90"/>
      <c r="ADN409" s="90"/>
      <c r="ADO409" s="90"/>
      <c r="ADP409" s="90"/>
      <c r="ADQ409" s="90"/>
      <c r="ADR409" s="90"/>
      <c r="ADS409" s="90"/>
      <c r="ADT409" s="90"/>
      <c r="ADU409" s="90"/>
      <c r="ADV409" s="90"/>
      <c r="ADW409" s="90"/>
      <c r="ADX409" s="90"/>
      <c r="ADY409" s="90"/>
      <c r="ADZ409" s="90"/>
      <c r="AEA409" s="90"/>
      <c r="AEB409" s="90"/>
      <c r="AEC409" s="90"/>
      <c r="AED409" s="90"/>
      <c r="AEE409" s="90"/>
      <c r="AEF409" s="90"/>
      <c r="AEG409" s="90"/>
      <c r="AEH409" s="90"/>
      <c r="AEI409" s="90"/>
      <c r="AEJ409" s="90"/>
      <c r="AEK409" s="90"/>
      <c r="AEL409" s="90"/>
      <c r="AEM409" s="90"/>
      <c r="AEN409" s="90"/>
      <c r="AEO409" s="90"/>
      <c r="AEP409" s="90"/>
      <c r="AEQ409" s="90"/>
      <c r="AER409" s="90"/>
      <c r="AES409" s="90"/>
      <c r="AET409" s="90"/>
      <c r="AEU409" s="90"/>
      <c r="AEV409" s="90"/>
      <c r="AEW409" s="90"/>
      <c r="AEX409" s="90"/>
      <c r="AEY409" s="90"/>
      <c r="AEZ409" s="90"/>
      <c r="AFA409" s="90"/>
      <c r="AFB409" s="90"/>
      <c r="AFC409" s="90"/>
      <c r="AFD409" s="90"/>
      <c r="AFE409" s="90"/>
      <c r="AFF409" s="90"/>
      <c r="AFG409" s="90"/>
      <c r="AFH409" s="90"/>
      <c r="AFI409" s="90"/>
      <c r="AFJ409" s="90"/>
      <c r="AFK409" s="90"/>
      <c r="AFL409" s="90"/>
      <c r="AFM409" s="90"/>
      <c r="AFN409" s="90"/>
      <c r="AFO409" s="90"/>
      <c r="AFP409" s="90"/>
      <c r="AFQ409" s="90"/>
      <c r="AFR409" s="90"/>
      <c r="AFS409" s="90"/>
      <c r="AFT409" s="90"/>
      <c r="AFU409" s="90"/>
      <c r="AFV409" s="90"/>
      <c r="AFW409" s="90"/>
      <c r="AFX409" s="90"/>
      <c r="AFY409" s="90"/>
      <c r="AFZ409" s="90"/>
      <c r="AGA409" s="90"/>
      <c r="AGB409" s="90"/>
      <c r="AGC409" s="90"/>
      <c r="AGD409" s="90"/>
      <c r="AGE409" s="90"/>
      <c r="AGF409" s="90"/>
      <c r="AGG409" s="90"/>
      <c r="AGH409" s="90"/>
      <c r="AGI409" s="90"/>
      <c r="AGJ409" s="90"/>
      <c r="AGK409" s="90"/>
      <c r="AGL409" s="90"/>
      <c r="AGM409" s="90"/>
      <c r="AGN409" s="90"/>
      <c r="AGO409" s="90"/>
      <c r="AGP409" s="90"/>
      <c r="AGQ409" s="90"/>
      <c r="AGR409" s="90"/>
      <c r="AGS409" s="90"/>
      <c r="AGT409" s="90"/>
      <c r="AGU409" s="90"/>
      <c r="AGV409" s="90"/>
      <c r="AGW409" s="90"/>
      <c r="AGX409" s="90"/>
      <c r="AGY409" s="90"/>
      <c r="AGZ409" s="90"/>
      <c r="AHA409" s="90"/>
      <c r="AHB409" s="90"/>
      <c r="AHC409" s="90"/>
      <c r="AHD409" s="90"/>
      <c r="AHE409" s="90"/>
      <c r="AHF409" s="90"/>
      <c r="AHG409" s="90"/>
      <c r="AHH409" s="90"/>
      <c r="AHI409" s="90"/>
      <c r="AHJ409" s="90"/>
      <c r="AHK409" s="90"/>
      <c r="AHL409" s="90"/>
      <c r="AHM409" s="90"/>
      <c r="AHN409" s="90"/>
      <c r="AHO409" s="90"/>
      <c r="AHP409" s="90"/>
      <c r="AHQ409" s="90"/>
      <c r="AHR409" s="90"/>
      <c r="AHS409" s="90"/>
      <c r="AHT409" s="90"/>
      <c r="AHU409" s="90"/>
      <c r="AHV409" s="90"/>
      <c r="AHW409" s="90"/>
      <c r="AHX409" s="90"/>
      <c r="AHY409" s="90"/>
      <c r="AHZ409" s="90"/>
      <c r="AIA409" s="90"/>
      <c r="AIB409" s="90"/>
      <c r="AIC409" s="90"/>
      <c r="AID409" s="90"/>
      <c r="AIE409" s="90"/>
      <c r="AIF409" s="90"/>
      <c r="AIG409" s="90"/>
      <c r="AIH409" s="90"/>
      <c r="AII409" s="90"/>
      <c r="AIJ409" s="90"/>
      <c r="AIK409" s="90"/>
      <c r="AIL409" s="90"/>
      <c r="AIM409" s="90"/>
      <c r="AIN409" s="90"/>
      <c r="AIO409" s="90"/>
      <c r="AIP409" s="90"/>
      <c r="AIQ409" s="90"/>
      <c r="AIR409" s="90"/>
      <c r="AIS409" s="90"/>
      <c r="AIT409" s="90"/>
      <c r="AIU409" s="90"/>
      <c r="AIV409" s="90"/>
      <c r="AIW409" s="90"/>
      <c r="AIX409" s="90"/>
      <c r="AIY409" s="90"/>
      <c r="AIZ409" s="90"/>
      <c r="AJA409" s="90"/>
      <c r="AJB409" s="90"/>
      <c r="AJC409" s="90"/>
      <c r="AJD409" s="90"/>
      <c r="AJE409" s="90"/>
      <c r="AJF409" s="90"/>
      <c r="AJG409" s="90"/>
      <c r="AJH409" s="90"/>
      <c r="AJI409" s="90"/>
      <c r="AJJ409" s="90"/>
      <c r="AJK409" s="90"/>
      <c r="AJL409" s="90"/>
      <c r="AJM409" s="90"/>
      <c r="AJN409" s="90"/>
      <c r="AJO409" s="90"/>
      <c r="AJP409" s="90"/>
      <c r="AJQ409" s="90"/>
      <c r="AJR409" s="90"/>
      <c r="AJS409" s="90"/>
      <c r="AJT409" s="90"/>
      <c r="AJU409" s="90"/>
      <c r="AJV409" s="90"/>
      <c r="AJW409" s="90"/>
      <c r="AJX409" s="90"/>
      <c r="AJY409" s="90"/>
      <c r="AJZ409" s="90"/>
      <c r="AKA409" s="90"/>
      <c r="AKB409" s="90"/>
      <c r="AKC409" s="90"/>
      <c r="AKD409" s="90"/>
      <c r="AKE409" s="90"/>
      <c r="AKF409" s="90"/>
      <c r="AKG409" s="90"/>
      <c r="AKH409" s="90"/>
      <c r="AKI409" s="90"/>
      <c r="AKJ409" s="90"/>
      <c r="AKK409" s="90"/>
      <c r="AKL409" s="90"/>
      <c r="AKM409" s="90"/>
      <c r="AKN409" s="90"/>
      <c r="AKO409" s="90"/>
      <c r="AKP409" s="90"/>
      <c r="AKQ409" s="90"/>
      <c r="AKR409" s="90"/>
      <c r="AKS409" s="90"/>
      <c r="AKT409" s="90"/>
      <c r="AKU409" s="90"/>
      <c r="AKV409" s="90"/>
      <c r="AKW409" s="90"/>
      <c r="AKX409" s="90"/>
      <c r="AKY409" s="90"/>
      <c r="AKZ409" s="90"/>
      <c r="ALA409" s="90"/>
      <c r="ALB409" s="90"/>
      <c r="ALC409" s="90"/>
      <c r="ALD409" s="90"/>
      <c r="ALE409" s="90"/>
      <c r="ALF409" s="90"/>
      <c r="ALG409" s="90"/>
      <c r="ALH409" s="90"/>
      <c r="ALI409" s="90"/>
      <c r="ALJ409" s="90"/>
      <c r="ALK409" s="90"/>
      <c r="ALL409" s="90"/>
      <c r="ALM409" s="90"/>
      <c r="ALN409" s="90"/>
      <c r="ALO409" s="90"/>
      <c r="ALP409" s="90"/>
      <c r="ALQ409" s="90"/>
      <c r="ALR409" s="90"/>
      <c r="ALS409" s="90"/>
      <c r="ALT409" s="90"/>
      <c r="ALU409" s="90"/>
      <c r="ALV409" s="90"/>
      <c r="ALW409" s="90"/>
      <c r="ALX409" s="90"/>
      <c r="ALY409" s="90"/>
      <c r="ALZ409" s="90"/>
      <c r="AMA409" s="90"/>
      <c r="AMB409" s="90"/>
      <c r="AMC409" s="90"/>
      <c r="AMD409" s="90"/>
      <c r="AME409" s="90"/>
      <c r="AMF409" s="90"/>
      <c r="AMG409" s="90"/>
      <c r="AMH409" s="90"/>
      <c r="AMI409" s="90"/>
      <c r="AMJ409" s="90"/>
    </row>
    <row r="410" spans="1:1024" x14ac:dyDescent="0.25">
      <c r="A410" s="104">
        <v>43973</v>
      </c>
      <c r="B410" s="101">
        <v>0.5</v>
      </c>
      <c r="C410" s="103">
        <v>6260</v>
      </c>
      <c r="D410" s="180"/>
      <c r="E410" s="179"/>
      <c r="F410" s="90"/>
      <c r="G410" s="90"/>
      <c r="H410" s="90"/>
      <c r="I410" s="90"/>
      <c r="J410" s="90"/>
      <c r="K410" s="90"/>
      <c r="L410" s="90"/>
      <c r="M410" s="90"/>
      <c r="N410" s="90"/>
      <c r="O410" s="90"/>
      <c r="P410" s="90"/>
      <c r="Q410" s="90"/>
      <c r="R410" s="90"/>
      <c r="S410" s="90"/>
      <c r="T410" s="90"/>
      <c r="U410" s="90"/>
      <c r="V410" s="90"/>
      <c r="W410" s="90"/>
      <c r="X410" s="90"/>
      <c r="Y410" s="90"/>
      <c r="Z410" s="90"/>
      <c r="AA410" s="90"/>
      <c r="AB410" s="90"/>
      <c r="AC410" s="90"/>
      <c r="AD410" s="90"/>
      <c r="AE410" s="90"/>
      <c r="AF410" s="90"/>
      <c r="AG410" s="90"/>
      <c r="AH410" s="90"/>
      <c r="AI410" s="90"/>
      <c r="AJ410" s="90"/>
      <c r="AK410" s="90"/>
      <c r="AL410" s="90"/>
      <c r="AM410" s="90"/>
      <c r="AN410" s="90"/>
      <c r="AO410" s="90"/>
      <c r="AP410" s="90"/>
      <c r="AQ410" s="90"/>
      <c r="AR410" s="90"/>
      <c r="AS410" s="90"/>
      <c r="AT410" s="90"/>
      <c r="AU410" s="90"/>
      <c r="AV410" s="90"/>
      <c r="AW410" s="90"/>
      <c r="AX410" s="90"/>
      <c r="AY410" s="90"/>
      <c r="AZ410" s="90"/>
      <c r="BA410" s="90"/>
      <c r="BB410" s="90"/>
      <c r="BC410" s="90"/>
      <c r="BD410" s="90"/>
      <c r="BE410" s="90"/>
      <c r="BF410" s="90"/>
      <c r="BG410" s="90"/>
      <c r="BH410" s="90"/>
      <c r="BI410" s="90"/>
      <c r="BJ410" s="90"/>
      <c r="BK410" s="90"/>
      <c r="BL410" s="90"/>
      <c r="BM410" s="90"/>
      <c r="BN410" s="90"/>
      <c r="BO410" s="90"/>
      <c r="BP410" s="90"/>
      <c r="BQ410" s="90"/>
      <c r="BR410" s="90"/>
      <c r="BS410" s="90"/>
      <c r="BT410" s="90"/>
      <c r="BU410" s="90"/>
      <c r="BV410" s="90"/>
      <c r="BW410" s="90"/>
      <c r="BX410" s="90"/>
      <c r="BY410" s="90"/>
      <c r="BZ410" s="90"/>
      <c r="CA410" s="90"/>
      <c r="CB410" s="90"/>
      <c r="CC410" s="90"/>
      <c r="CD410" s="90"/>
      <c r="CE410" s="90"/>
      <c r="CF410" s="90"/>
      <c r="CG410" s="90"/>
      <c r="CH410" s="90"/>
      <c r="CI410" s="90"/>
      <c r="CJ410" s="90"/>
      <c r="CK410" s="90"/>
      <c r="CL410" s="90"/>
      <c r="CM410" s="90"/>
      <c r="CN410" s="90"/>
      <c r="CO410" s="90"/>
      <c r="CP410" s="90"/>
      <c r="CQ410" s="90"/>
      <c r="CR410" s="90"/>
      <c r="CS410" s="90"/>
      <c r="CT410" s="90"/>
      <c r="CU410" s="90"/>
      <c r="CV410" s="90"/>
      <c r="CW410" s="90"/>
      <c r="CX410" s="90"/>
      <c r="CY410" s="90"/>
      <c r="CZ410" s="90"/>
      <c r="DA410" s="90"/>
      <c r="DB410" s="90"/>
      <c r="DC410" s="90"/>
      <c r="DD410" s="90"/>
      <c r="DE410" s="90"/>
      <c r="DF410" s="90"/>
      <c r="DG410" s="90"/>
      <c r="DH410" s="90"/>
      <c r="DI410" s="90"/>
      <c r="DJ410" s="90"/>
      <c r="DK410" s="90"/>
      <c r="DL410" s="90"/>
      <c r="DM410" s="90"/>
      <c r="DN410" s="90"/>
      <c r="DO410" s="90"/>
      <c r="DP410" s="90"/>
      <c r="DQ410" s="90"/>
      <c r="DR410" s="90"/>
      <c r="DS410" s="90"/>
      <c r="DT410" s="90"/>
      <c r="DU410" s="90"/>
      <c r="DV410" s="90"/>
      <c r="DW410" s="90"/>
      <c r="DX410" s="90"/>
      <c r="DY410" s="90"/>
      <c r="DZ410" s="90"/>
      <c r="EA410" s="90"/>
      <c r="EB410" s="90"/>
      <c r="EC410" s="90"/>
      <c r="ED410" s="90"/>
      <c r="EE410" s="90"/>
      <c r="EF410" s="90"/>
      <c r="EG410" s="90"/>
      <c r="EH410" s="90"/>
      <c r="EI410" s="90"/>
      <c r="EJ410" s="90"/>
      <c r="EK410" s="90"/>
      <c r="EL410" s="90"/>
      <c r="EM410" s="90"/>
      <c r="EN410" s="90"/>
      <c r="EO410" s="90"/>
      <c r="EP410" s="90"/>
      <c r="EQ410" s="90"/>
      <c r="ER410" s="90"/>
      <c r="ES410" s="90"/>
      <c r="ET410" s="90"/>
      <c r="EU410" s="90"/>
      <c r="EV410" s="90"/>
      <c r="EW410" s="90"/>
      <c r="EX410" s="90"/>
      <c r="EY410" s="90"/>
      <c r="EZ410" s="90"/>
      <c r="FA410" s="90"/>
      <c r="FB410" s="90"/>
      <c r="FC410" s="90"/>
      <c r="FD410" s="90"/>
      <c r="FE410" s="90"/>
      <c r="FF410" s="90"/>
      <c r="FG410" s="90"/>
      <c r="FH410" s="90"/>
      <c r="FI410" s="90"/>
      <c r="FJ410" s="90"/>
      <c r="FK410" s="90"/>
      <c r="FL410" s="90"/>
      <c r="FM410" s="90"/>
      <c r="FN410" s="90"/>
      <c r="FO410" s="90"/>
      <c r="FP410" s="90"/>
      <c r="FQ410" s="90"/>
      <c r="FR410" s="90"/>
      <c r="FS410" s="90"/>
      <c r="FT410" s="90"/>
      <c r="FU410" s="90"/>
      <c r="FV410" s="90"/>
      <c r="FW410" s="90"/>
      <c r="FX410" s="90"/>
      <c r="FY410" s="90"/>
      <c r="FZ410" s="90"/>
      <c r="GA410" s="90"/>
      <c r="GB410" s="90"/>
      <c r="GC410" s="90"/>
      <c r="GD410" s="90"/>
      <c r="GE410" s="90"/>
      <c r="GF410" s="90"/>
      <c r="GG410" s="90"/>
      <c r="GH410" s="90"/>
      <c r="GI410" s="90"/>
      <c r="GJ410" s="90"/>
      <c r="GK410" s="90"/>
      <c r="GL410" s="90"/>
      <c r="GM410" s="90"/>
      <c r="GN410" s="90"/>
      <c r="GO410" s="90"/>
      <c r="GP410" s="90"/>
      <c r="GQ410" s="90"/>
      <c r="GR410" s="90"/>
      <c r="GS410" s="90"/>
      <c r="GT410" s="90"/>
      <c r="GU410" s="90"/>
      <c r="GV410" s="90"/>
      <c r="GW410" s="90"/>
      <c r="GX410" s="90"/>
      <c r="GY410" s="90"/>
      <c r="GZ410" s="90"/>
      <c r="HA410" s="90"/>
      <c r="HB410" s="90"/>
      <c r="HC410" s="90"/>
      <c r="HD410" s="90"/>
      <c r="HE410" s="90"/>
      <c r="HF410" s="90"/>
      <c r="HG410" s="90"/>
      <c r="HH410" s="90"/>
      <c r="HI410" s="90"/>
      <c r="HJ410" s="90"/>
      <c r="HK410" s="90"/>
      <c r="HL410" s="90"/>
      <c r="HM410" s="90"/>
      <c r="HN410" s="90"/>
      <c r="HO410" s="90"/>
      <c r="HP410" s="90"/>
      <c r="HQ410" s="90"/>
      <c r="HR410" s="90"/>
      <c r="HS410" s="90"/>
      <c r="HT410" s="90"/>
      <c r="HU410" s="90"/>
      <c r="HV410" s="90"/>
      <c r="HW410" s="90"/>
      <c r="HX410" s="90"/>
      <c r="HY410" s="90"/>
      <c r="HZ410" s="90"/>
      <c r="IA410" s="90"/>
      <c r="IB410" s="90"/>
      <c r="IC410" s="90"/>
      <c r="ID410" s="90"/>
      <c r="IE410" s="90"/>
      <c r="IF410" s="90"/>
      <c r="IG410" s="90"/>
      <c r="IH410" s="90"/>
      <c r="II410" s="90"/>
      <c r="IJ410" s="90"/>
      <c r="IK410" s="90"/>
      <c r="IL410" s="90"/>
      <c r="IM410" s="90"/>
      <c r="IN410" s="90"/>
      <c r="IO410" s="90"/>
      <c r="IP410" s="90"/>
      <c r="IQ410" s="90"/>
      <c r="IR410" s="90"/>
      <c r="IS410" s="90"/>
      <c r="IT410" s="90"/>
      <c r="IU410" s="90"/>
      <c r="IV410" s="90"/>
      <c r="IW410" s="90"/>
      <c r="IX410" s="90"/>
      <c r="IY410" s="90"/>
      <c r="IZ410" s="90"/>
      <c r="JA410" s="90"/>
      <c r="JB410" s="90"/>
      <c r="JC410" s="90"/>
      <c r="JD410" s="90"/>
      <c r="JE410" s="90"/>
      <c r="JF410" s="90"/>
      <c r="JG410" s="90"/>
      <c r="JH410" s="90"/>
      <c r="JI410" s="90"/>
      <c r="JJ410" s="90"/>
      <c r="JK410" s="90"/>
      <c r="JL410" s="90"/>
      <c r="JM410" s="90"/>
      <c r="JN410" s="90"/>
      <c r="JO410" s="90"/>
      <c r="JP410" s="90"/>
      <c r="JQ410" s="90"/>
      <c r="JR410" s="90"/>
      <c r="JS410" s="90"/>
      <c r="JT410" s="90"/>
      <c r="JU410" s="90"/>
      <c r="JV410" s="90"/>
      <c r="JW410" s="90"/>
      <c r="JX410" s="90"/>
      <c r="JY410" s="90"/>
      <c r="JZ410" s="90"/>
      <c r="KA410" s="90"/>
      <c r="KB410" s="90"/>
      <c r="KC410" s="90"/>
      <c r="KD410" s="90"/>
      <c r="KE410" s="90"/>
      <c r="KF410" s="90"/>
      <c r="KG410" s="90"/>
      <c r="KH410" s="90"/>
      <c r="KI410" s="90"/>
      <c r="KJ410" s="90"/>
      <c r="KK410" s="90"/>
      <c r="KL410" s="90"/>
      <c r="KM410" s="90"/>
      <c r="KN410" s="90"/>
      <c r="KO410" s="90"/>
      <c r="KP410" s="90"/>
      <c r="KQ410" s="90"/>
      <c r="KR410" s="90"/>
      <c r="KS410" s="90"/>
      <c r="KT410" s="90"/>
      <c r="KU410" s="90"/>
      <c r="KV410" s="90"/>
      <c r="KW410" s="90"/>
      <c r="KX410" s="90"/>
      <c r="KY410" s="90"/>
      <c r="KZ410" s="90"/>
      <c r="LA410" s="90"/>
      <c r="LB410" s="90"/>
      <c r="LC410" s="90"/>
      <c r="LD410" s="90"/>
      <c r="LE410" s="90"/>
      <c r="LF410" s="90"/>
      <c r="LG410" s="90"/>
      <c r="LH410" s="90"/>
      <c r="LI410" s="90"/>
      <c r="LJ410" s="90"/>
      <c r="LK410" s="90"/>
      <c r="LL410" s="90"/>
      <c r="LM410" s="90"/>
      <c r="LN410" s="90"/>
      <c r="LO410" s="90"/>
      <c r="LP410" s="90"/>
      <c r="LQ410" s="90"/>
      <c r="LR410" s="90"/>
      <c r="LS410" s="90"/>
      <c r="LT410" s="90"/>
      <c r="LU410" s="90"/>
      <c r="LV410" s="90"/>
      <c r="LW410" s="90"/>
      <c r="LX410" s="90"/>
      <c r="LY410" s="90"/>
      <c r="LZ410" s="90"/>
      <c r="MA410" s="90"/>
      <c r="MB410" s="90"/>
      <c r="MC410" s="90"/>
      <c r="MD410" s="90"/>
      <c r="ME410" s="90"/>
      <c r="MF410" s="90"/>
      <c r="MG410" s="90"/>
      <c r="MH410" s="90"/>
      <c r="MI410" s="90"/>
      <c r="MJ410" s="90"/>
      <c r="MK410" s="90"/>
      <c r="ML410" s="90"/>
      <c r="MM410" s="90"/>
      <c r="MN410" s="90"/>
      <c r="MO410" s="90"/>
      <c r="MP410" s="90"/>
      <c r="MQ410" s="90"/>
      <c r="MR410" s="90"/>
      <c r="MS410" s="90"/>
      <c r="MT410" s="90"/>
      <c r="MU410" s="90"/>
      <c r="MV410" s="90"/>
      <c r="MW410" s="90"/>
      <c r="MX410" s="90"/>
      <c r="MY410" s="90"/>
      <c r="MZ410" s="90"/>
      <c r="NA410" s="90"/>
      <c r="NB410" s="90"/>
      <c r="NC410" s="90"/>
      <c r="ND410" s="90"/>
      <c r="NE410" s="90"/>
      <c r="NF410" s="90"/>
      <c r="NG410" s="90"/>
      <c r="NH410" s="90"/>
      <c r="NI410" s="90"/>
      <c r="NJ410" s="90"/>
      <c r="NK410" s="90"/>
      <c r="NL410" s="90"/>
      <c r="NM410" s="90"/>
      <c r="NN410" s="90"/>
      <c r="NO410" s="90"/>
      <c r="NP410" s="90"/>
      <c r="NQ410" s="90"/>
      <c r="NR410" s="90"/>
      <c r="NS410" s="90"/>
      <c r="NT410" s="90"/>
      <c r="NU410" s="90"/>
      <c r="NV410" s="90"/>
      <c r="NW410" s="90"/>
      <c r="NX410" s="90"/>
      <c r="NY410" s="90"/>
      <c r="NZ410" s="90"/>
      <c r="OA410" s="90"/>
      <c r="OB410" s="90"/>
      <c r="OC410" s="90"/>
      <c r="OD410" s="90"/>
      <c r="OE410" s="90"/>
      <c r="OF410" s="90"/>
      <c r="OG410" s="90"/>
      <c r="OH410" s="90"/>
      <c r="OI410" s="90"/>
      <c r="OJ410" s="90"/>
      <c r="OK410" s="90"/>
      <c r="OL410" s="90"/>
      <c r="OM410" s="90"/>
      <c r="ON410" s="90"/>
      <c r="OO410" s="90"/>
      <c r="OP410" s="90"/>
      <c r="OQ410" s="90"/>
      <c r="OR410" s="90"/>
      <c r="OS410" s="90"/>
      <c r="OT410" s="90"/>
      <c r="OU410" s="90"/>
      <c r="OV410" s="90"/>
      <c r="OW410" s="90"/>
      <c r="OX410" s="90"/>
      <c r="OY410" s="90"/>
      <c r="OZ410" s="90"/>
      <c r="PA410" s="90"/>
      <c r="PB410" s="90"/>
      <c r="PC410" s="90"/>
      <c r="PD410" s="90"/>
      <c r="PE410" s="90"/>
      <c r="PF410" s="90"/>
      <c r="PG410" s="90"/>
      <c r="PH410" s="90"/>
      <c r="PI410" s="90"/>
      <c r="PJ410" s="90"/>
      <c r="PK410" s="90"/>
      <c r="PL410" s="90"/>
      <c r="PM410" s="90"/>
      <c r="PN410" s="90"/>
      <c r="PO410" s="90"/>
      <c r="PP410" s="90"/>
      <c r="PQ410" s="90"/>
      <c r="PR410" s="90"/>
      <c r="PS410" s="90"/>
      <c r="PT410" s="90"/>
      <c r="PU410" s="90"/>
      <c r="PV410" s="90"/>
      <c r="PW410" s="90"/>
      <c r="PX410" s="90"/>
      <c r="PY410" s="90"/>
      <c r="PZ410" s="90"/>
      <c r="QA410" s="90"/>
      <c r="QB410" s="90"/>
      <c r="QC410" s="90"/>
      <c r="QD410" s="90"/>
      <c r="QE410" s="90"/>
      <c r="QF410" s="90"/>
      <c r="QG410" s="90"/>
      <c r="QH410" s="90"/>
      <c r="QI410" s="90"/>
      <c r="QJ410" s="90"/>
      <c r="QK410" s="90"/>
      <c r="QL410" s="90"/>
      <c r="QM410" s="90"/>
      <c r="QN410" s="90"/>
      <c r="QO410" s="90"/>
      <c r="QP410" s="90"/>
      <c r="QQ410" s="90"/>
      <c r="QR410" s="90"/>
      <c r="QS410" s="90"/>
      <c r="QT410" s="90"/>
      <c r="QU410" s="90"/>
      <c r="QV410" s="90"/>
      <c r="QW410" s="90"/>
      <c r="QX410" s="90"/>
      <c r="QY410" s="90"/>
      <c r="QZ410" s="90"/>
      <c r="RA410" s="90"/>
      <c r="RB410" s="90"/>
      <c r="RC410" s="90"/>
      <c r="RD410" s="90"/>
      <c r="RE410" s="90"/>
      <c r="RF410" s="90"/>
      <c r="RG410" s="90"/>
      <c r="RH410" s="90"/>
      <c r="RI410" s="90"/>
      <c r="RJ410" s="90"/>
      <c r="RK410" s="90"/>
      <c r="RL410" s="90"/>
      <c r="RM410" s="90"/>
      <c r="RN410" s="90"/>
      <c r="RO410" s="90"/>
      <c r="RP410" s="90"/>
      <c r="RQ410" s="90"/>
      <c r="RR410" s="90"/>
      <c r="RS410" s="90"/>
      <c r="RT410" s="90"/>
      <c r="RU410" s="90"/>
      <c r="RV410" s="90"/>
      <c r="RW410" s="90"/>
      <c r="RX410" s="90"/>
      <c r="RY410" s="90"/>
      <c r="RZ410" s="90"/>
      <c r="SA410" s="90"/>
      <c r="SB410" s="90"/>
      <c r="SC410" s="90"/>
      <c r="SD410" s="90"/>
      <c r="SE410" s="90"/>
      <c r="SF410" s="90"/>
      <c r="SG410" s="90"/>
      <c r="SH410" s="90"/>
      <c r="SI410" s="90"/>
      <c r="SJ410" s="90"/>
      <c r="SK410" s="90"/>
      <c r="SL410" s="90"/>
      <c r="SM410" s="90"/>
      <c r="SN410" s="90"/>
      <c r="SO410" s="90"/>
      <c r="SP410" s="90"/>
      <c r="SQ410" s="90"/>
      <c r="SR410" s="90"/>
      <c r="SS410" s="90"/>
      <c r="ST410" s="90"/>
      <c r="SU410" s="90"/>
      <c r="SV410" s="90"/>
      <c r="SW410" s="90"/>
      <c r="SX410" s="90"/>
      <c r="SY410" s="90"/>
      <c r="SZ410" s="90"/>
      <c r="TA410" s="90"/>
      <c r="TB410" s="90"/>
      <c r="TC410" s="90"/>
      <c r="TD410" s="90"/>
      <c r="TE410" s="90"/>
      <c r="TF410" s="90"/>
      <c r="TG410" s="90"/>
      <c r="TH410" s="90"/>
      <c r="TI410" s="90"/>
      <c r="TJ410" s="90"/>
      <c r="TK410" s="90"/>
      <c r="TL410" s="90"/>
      <c r="TM410" s="90"/>
      <c r="TN410" s="90"/>
      <c r="TO410" s="90"/>
      <c r="TP410" s="90"/>
      <c r="TQ410" s="90"/>
      <c r="TR410" s="90"/>
      <c r="TS410" s="90"/>
      <c r="TT410" s="90"/>
      <c r="TU410" s="90"/>
      <c r="TV410" s="90"/>
      <c r="TW410" s="90"/>
      <c r="TX410" s="90"/>
      <c r="TY410" s="90"/>
      <c r="TZ410" s="90"/>
      <c r="UA410" s="90"/>
      <c r="UB410" s="90"/>
      <c r="UC410" s="90"/>
      <c r="UD410" s="90"/>
      <c r="UE410" s="90"/>
      <c r="UF410" s="90"/>
      <c r="UG410" s="90"/>
      <c r="UH410" s="90"/>
      <c r="UI410" s="90"/>
      <c r="UJ410" s="90"/>
      <c r="UK410" s="90"/>
      <c r="UL410" s="90"/>
      <c r="UM410" s="90"/>
      <c r="UN410" s="90"/>
      <c r="UO410" s="90"/>
      <c r="UP410" s="90"/>
      <c r="UQ410" s="90"/>
      <c r="UR410" s="90"/>
      <c r="US410" s="90"/>
      <c r="UT410" s="90"/>
      <c r="UU410" s="90"/>
      <c r="UV410" s="90"/>
      <c r="UW410" s="90"/>
      <c r="UX410" s="90"/>
      <c r="UY410" s="90"/>
      <c r="UZ410" s="90"/>
      <c r="VA410" s="90"/>
      <c r="VB410" s="90"/>
      <c r="VC410" s="90"/>
      <c r="VD410" s="90"/>
      <c r="VE410" s="90"/>
      <c r="VF410" s="90"/>
      <c r="VG410" s="90"/>
      <c r="VH410" s="90"/>
      <c r="VI410" s="90"/>
      <c r="VJ410" s="90"/>
      <c r="VK410" s="90"/>
      <c r="VL410" s="90"/>
      <c r="VM410" s="90"/>
      <c r="VN410" s="90"/>
      <c r="VO410" s="90"/>
      <c r="VP410" s="90"/>
      <c r="VQ410" s="90"/>
      <c r="VR410" s="90"/>
      <c r="VS410" s="90"/>
      <c r="VT410" s="90"/>
      <c r="VU410" s="90"/>
      <c r="VV410" s="90"/>
      <c r="VW410" s="90"/>
      <c r="VX410" s="90"/>
      <c r="VY410" s="90"/>
      <c r="VZ410" s="90"/>
      <c r="WA410" s="90"/>
      <c r="WB410" s="90"/>
      <c r="WC410" s="90"/>
      <c r="WD410" s="90"/>
      <c r="WE410" s="90"/>
      <c r="WF410" s="90"/>
      <c r="WG410" s="90"/>
      <c r="WH410" s="90"/>
      <c r="WI410" s="90"/>
      <c r="WJ410" s="90"/>
      <c r="WK410" s="90"/>
      <c r="WL410" s="90"/>
      <c r="WM410" s="90"/>
      <c r="WN410" s="90"/>
      <c r="WO410" s="90"/>
      <c r="WP410" s="90"/>
      <c r="WQ410" s="90"/>
      <c r="WR410" s="90"/>
      <c r="WS410" s="90"/>
      <c r="WT410" s="90"/>
      <c r="WU410" s="90"/>
      <c r="WV410" s="90"/>
      <c r="WW410" s="90"/>
      <c r="WX410" s="90"/>
      <c r="WY410" s="90"/>
      <c r="WZ410" s="90"/>
      <c r="XA410" s="90"/>
      <c r="XB410" s="90"/>
      <c r="XC410" s="90"/>
      <c r="XD410" s="90"/>
      <c r="XE410" s="90"/>
      <c r="XF410" s="90"/>
      <c r="XG410" s="90"/>
      <c r="XH410" s="90"/>
      <c r="XI410" s="90"/>
      <c r="XJ410" s="90"/>
      <c r="XK410" s="90"/>
      <c r="XL410" s="90"/>
      <c r="XM410" s="90"/>
      <c r="XN410" s="90"/>
      <c r="XO410" s="90"/>
      <c r="XP410" s="90"/>
      <c r="XQ410" s="90"/>
      <c r="XR410" s="90"/>
      <c r="XS410" s="90"/>
      <c r="XT410" s="90"/>
      <c r="XU410" s="90"/>
      <c r="XV410" s="90"/>
      <c r="XW410" s="90"/>
      <c r="XX410" s="90"/>
      <c r="XY410" s="90"/>
      <c r="XZ410" s="90"/>
      <c r="YA410" s="90"/>
      <c r="YB410" s="90"/>
      <c r="YC410" s="90"/>
      <c r="YD410" s="90"/>
      <c r="YE410" s="90"/>
      <c r="YF410" s="90"/>
      <c r="YG410" s="90"/>
      <c r="YH410" s="90"/>
      <c r="YI410" s="90"/>
      <c r="YJ410" s="90"/>
      <c r="YK410" s="90"/>
      <c r="YL410" s="90"/>
      <c r="YM410" s="90"/>
      <c r="YN410" s="90"/>
      <c r="YO410" s="90"/>
      <c r="YP410" s="90"/>
      <c r="YQ410" s="90"/>
      <c r="YR410" s="90"/>
      <c r="YS410" s="90"/>
      <c r="YT410" s="90"/>
      <c r="YU410" s="90"/>
      <c r="YV410" s="90"/>
      <c r="YW410" s="90"/>
      <c r="YX410" s="90"/>
      <c r="YY410" s="90"/>
      <c r="YZ410" s="90"/>
      <c r="ZA410" s="90"/>
      <c r="ZB410" s="90"/>
      <c r="ZC410" s="90"/>
      <c r="ZD410" s="90"/>
      <c r="ZE410" s="90"/>
      <c r="ZF410" s="90"/>
      <c r="ZG410" s="90"/>
      <c r="ZH410" s="90"/>
      <c r="ZI410" s="90"/>
      <c r="ZJ410" s="90"/>
      <c r="ZK410" s="90"/>
      <c r="ZL410" s="90"/>
      <c r="ZM410" s="90"/>
      <c r="ZN410" s="90"/>
      <c r="ZO410" s="90"/>
      <c r="ZP410" s="90"/>
      <c r="ZQ410" s="90"/>
      <c r="ZR410" s="90"/>
      <c r="ZS410" s="90"/>
      <c r="ZT410" s="90"/>
      <c r="ZU410" s="90"/>
      <c r="ZV410" s="90"/>
      <c r="ZW410" s="90"/>
      <c r="ZX410" s="90"/>
      <c r="ZY410" s="90"/>
      <c r="ZZ410" s="90"/>
      <c r="AAA410" s="90"/>
      <c r="AAB410" s="90"/>
      <c r="AAC410" s="90"/>
      <c r="AAD410" s="90"/>
      <c r="AAE410" s="90"/>
      <c r="AAF410" s="90"/>
      <c r="AAG410" s="90"/>
      <c r="AAH410" s="90"/>
      <c r="AAI410" s="90"/>
      <c r="AAJ410" s="90"/>
      <c r="AAK410" s="90"/>
      <c r="AAL410" s="90"/>
      <c r="AAM410" s="90"/>
      <c r="AAN410" s="90"/>
      <c r="AAO410" s="90"/>
      <c r="AAP410" s="90"/>
      <c r="AAQ410" s="90"/>
      <c r="AAR410" s="90"/>
      <c r="AAS410" s="90"/>
      <c r="AAT410" s="90"/>
      <c r="AAU410" s="90"/>
      <c r="AAV410" s="90"/>
      <c r="AAW410" s="90"/>
      <c r="AAX410" s="90"/>
      <c r="AAY410" s="90"/>
      <c r="AAZ410" s="90"/>
      <c r="ABA410" s="90"/>
      <c r="ABB410" s="90"/>
      <c r="ABC410" s="90"/>
      <c r="ABD410" s="90"/>
      <c r="ABE410" s="90"/>
      <c r="ABF410" s="90"/>
      <c r="ABG410" s="90"/>
      <c r="ABH410" s="90"/>
      <c r="ABI410" s="90"/>
      <c r="ABJ410" s="90"/>
      <c r="ABK410" s="90"/>
      <c r="ABL410" s="90"/>
      <c r="ABM410" s="90"/>
      <c r="ABN410" s="90"/>
      <c r="ABO410" s="90"/>
      <c r="ABP410" s="90"/>
      <c r="ABQ410" s="90"/>
      <c r="ABR410" s="90"/>
      <c r="ABS410" s="90"/>
      <c r="ABT410" s="90"/>
      <c r="ABU410" s="90"/>
      <c r="ABV410" s="90"/>
      <c r="ABW410" s="90"/>
      <c r="ABX410" s="90"/>
      <c r="ABY410" s="90"/>
      <c r="ABZ410" s="90"/>
      <c r="ACA410" s="90"/>
      <c r="ACB410" s="90"/>
      <c r="ACC410" s="90"/>
      <c r="ACD410" s="90"/>
      <c r="ACE410" s="90"/>
      <c r="ACF410" s="90"/>
      <c r="ACG410" s="90"/>
      <c r="ACH410" s="90"/>
      <c r="ACI410" s="90"/>
      <c r="ACJ410" s="90"/>
      <c r="ACK410" s="90"/>
      <c r="ACL410" s="90"/>
      <c r="ACM410" s="90"/>
      <c r="ACN410" s="90"/>
      <c r="ACO410" s="90"/>
      <c r="ACP410" s="90"/>
      <c r="ACQ410" s="90"/>
      <c r="ACR410" s="90"/>
      <c r="ACS410" s="90"/>
      <c r="ACT410" s="90"/>
      <c r="ACU410" s="90"/>
      <c r="ACV410" s="90"/>
      <c r="ACW410" s="90"/>
      <c r="ACX410" s="90"/>
      <c r="ACY410" s="90"/>
      <c r="ACZ410" s="90"/>
      <c r="ADA410" s="90"/>
      <c r="ADB410" s="90"/>
      <c r="ADC410" s="90"/>
      <c r="ADD410" s="90"/>
      <c r="ADE410" s="90"/>
      <c r="ADF410" s="90"/>
      <c r="ADG410" s="90"/>
      <c r="ADH410" s="90"/>
      <c r="ADI410" s="90"/>
      <c r="ADJ410" s="90"/>
      <c r="ADK410" s="90"/>
      <c r="ADL410" s="90"/>
      <c r="ADM410" s="90"/>
      <c r="ADN410" s="90"/>
      <c r="ADO410" s="90"/>
      <c r="ADP410" s="90"/>
      <c r="ADQ410" s="90"/>
      <c r="ADR410" s="90"/>
      <c r="ADS410" s="90"/>
      <c r="ADT410" s="90"/>
      <c r="ADU410" s="90"/>
      <c r="ADV410" s="90"/>
      <c r="ADW410" s="90"/>
      <c r="ADX410" s="90"/>
      <c r="ADY410" s="90"/>
      <c r="ADZ410" s="90"/>
      <c r="AEA410" s="90"/>
      <c r="AEB410" s="90"/>
      <c r="AEC410" s="90"/>
      <c r="AED410" s="90"/>
      <c r="AEE410" s="90"/>
      <c r="AEF410" s="90"/>
      <c r="AEG410" s="90"/>
      <c r="AEH410" s="90"/>
      <c r="AEI410" s="90"/>
      <c r="AEJ410" s="90"/>
      <c r="AEK410" s="90"/>
      <c r="AEL410" s="90"/>
      <c r="AEM410" s="90"/>
      <c r="AEN410" s="90"/>
      <c r="AEO410" s="90"/>
      <c r="AEP410" s="90"/>
      <c r="AEQ410" s="90"/>
      <c r="AER410" s="90"/>
      <c r="AES410" s="90"/>
      <c r="AET410" s="90"/>
      <c r="AEU410" s="90"/>
      <c r="AEV410" s="90"/>
      <c r="AEW410" s="90"/>
      <c r="AEX410" s="90"/>
      <c r="AEY410" s="90"/>
      <c r="AEZ410" s="90"/>
      <c r="AFA410" s="90"/>
      <c r="AFB410" s="90"/>
      <c r="AFC410" s="90"/>
      <c r="AFD410" s="90"/>
      <c r="AFE410" s="90"/>
      <c r="AFF410" s="90"/>
      <c r="AFG410" s="90"/>
      <c r="AFH410" s="90"/>
      <c r="AFI410" s="90"/>
      <c r="AFJ410" s="90"/>
      <c r="AFK410" s="90"/>
      <c r="AFL410" s="90"/>
      <c r="AFM410" s="90"/>
      <c r="AFN410" s="90"/>
      <c r="AFO410" s="90"/>
      <c r="AFP410" s="90"/>
      <c r="AFQ410" s="90"/>
      <c r="AFR410" s="90"/>
      <c r="AFS410" s="90"/>
      <c r="AFT410" s="90"/>
      <c r="AFU410" s="90"/>
      <c r="AFV410" s="90"/>
      <c r="AFW410" s="90"/>
      <c r="AFX410" s="90"/>
      <c r="AFY410" s="90"/>
      <c r="AFZ410" s="90"/>
      <c r="AGA410" s="90"/>
      <c r="AGB410" s="90"/>
      <c r="AGC410" s="90"/>
      <c r="AGD410" s="90"/>
      <c r="AGE410" s="90"/>
      <c r="AGF410" s="90"/>
      <c r="AGG410" s="90"/>
      <c r="AGH410" s="90"/>
      <c r="AGI410" s="90"/>
      <c r="AGJ410" s="90"/>
      <c r="AGK410" s="90"/>
      <c r="AGL410" s="90"/>
      <c r="AGM410" s="90"/>
      <c r="AGN410" s="90"/>
      <c r="AGO410" s="90"/>
      <c r="AGP410" s="90"/>
      <c r="AGQ410" s="90"/>
      <c r="AGR410" s="90"/>
      <c r="AGS410" s="90"/>
      <c r="AGT410" s="90"/>
      <c r="AGU410" s="90"/>
      <c r="AGV410" s="90"/>
      <c r="AGW410" s="90"/>
      <c r="AGX410" s="90"/>
      <c r="AGY410" s="90"/>
      <c r="AGZ410" s="90"/>
      <c r="AHA410" s="90"/>
      <c r="AHB410" s="90"/>
      <c r="AHC410" s="90"/>
      <c r="AHD410" s="90"/>
      <c r="AHE410" s="90"/>
      <c r="AHF410" s="90"/>
      <c r="AHG410" s="90"/>
      <c r="AHH410" s="90"/>
      <c r="AHI410" s="90"/>
      <c r="AHJ410" s="90"/>
      <c r="AHK410" s="90"/>
      <c r="AHL410" s="90"/>
      <c r="AHM410" s="90"/>
      <c r="AHN410" s="90"/>
      <c r="AHO410" s="90"/>
      <c r="AHP410" s="90"/>
      <c r="AHQ410" s="90"/>
      <c r="AHR410" s="90"/>
      <c r="AHS410" s="90"/>
      <c r="AHT410" s="90"/>
      <c r="AHU410" s="90"/>
      <c r="AHV410" s="90"/>
      <c r="AHW410" s="90"/>
      <c r="AHX410" s="90"/>
      <c r="AHY410" s="90"/>
      <c r="AHZ410" s="90"/>
      <c r="AIA410" s="90"/>
      <c r="AIB410" s="90"/>
      <c r="AIC410" s="90"/>
      <c r="AID410" s="90"/>
      <c r="AIE410" s="90"/>
      <c r="AIF410" s="90"/>
      <c r="AIG410" s="90"/>
      <c r="AIH410" s="90"/>
      <c r="AII410" s="90"/>
      <c r="AIJ410" s="90"/>
      <c r="AIK410" s="90"/>
      <c r="AIL410" s="90"/>
      <c r="AIM410" s="90"/>
      <c r="AIN410" s="90"/>
      <c r="AIO410" s="90"/>
      <c r="AIP410" s="90"/>
      <c r="AIQ410" s="90"/>
      <c r="AIR410" s="90"/>
      <c r="AIS410" s="90"/>
      <c r="AIT410" s="90"/>
      <c r="AIU410" s="90"/>
      <c r="AIV410" s="90"/>
      <c r="AIW410" s="90"/>
      <c r="AIX410" s="90"/>
      <c r="AIY410" s="90"/>
      <c r="AIZ410" s="90"/>
      <c r="AJA410" s="90"/>
      <c r="AJB410" s="90"/>
      <c r="AJC410" s="90"/>
      <c r="AJD410" s="90"/>
      <c r="AJE410" s="90"/>
      <c r="AJF410" s="90"/>
      <c r="AJG410" s="90"/>
      <c r="AJH410" s="90"/>
      <c r="AJI410" s="90"/>
      <c r="AJJ410" s="90"/>
      <c r="AJK410" s="90"/>
      <c r="AJL410" s="90"/>
      <c r="AJM410" s="90"/>
      <c r="AJN410" s="90"/>
      <c r="AJO410" s="90"/>
      <c r="AJP410" s="90"/>
      <c r="AJQ410" s="90"/>
      <c r="AJR410" s="90"/>
      <c r="AJS410" s="90"/>
      <c r="AJT410" s="90"/>
      <c r="AJU410" s="90"/>
      <c r="AJV410" s="90"/>
      <c r="AJW410" s="90"/>
      <c r="AJX410" s="90"/>
      <c r="AJY410" s="90"/>
      <c r="AJZ410" s="90"/>
      <c r="AKA410" s="90"/>
      <c r="AKB410" s="90"/>
      <c r="AKC410" s="90"/>
      <c r="AKD410" s="90"/>
      <c r="AKE410" s="90"/>
      <c r="AKF410" s="90"/>
      <c r="AKG410" s="90"/>
      <c r="AKH410" s="90"/>
      <c r="AKI410" s="90"/>
      <c r="AKJ410" s="90"/>
      <c r="AKK410" s="90"/>
      <c r="AKL410" s="90"/>
      <c r="AKM410" s="90"/>
      <c r="AKN410" s="90"/>
      <c r="AKO410" s="90"/>
      <c r="AKP410" s="90"/>
      <c r="AKQ410" s="90"/>
      <c r="AKR410" s="90"/>
      <c r="AKS410" s="90"/>
      <c r="AKT410" s="90"/>
      <c r="AKU410" s="90"/>
      <c r="AKV410" s="90"/>
      <c r="AKW410" s="90"/>
      <c r="AKX410" s="90"/>
      <c r="AKY410" s="90"/>
      <c r="AKZ410" s="90"/>
      <c r="ALA410" s="90"/>
      <c r="ALB410" s="90"/>
      <c r="ALC410" s="90"/>
      <c r="ALD410" s="90"/>
      <c r="ALE410" s="90"/>
      <c r="ALF410" s="90"/>
      <c r="ALG410" s="90"/>
      <c r="ALH410" s="90"/>
      <c r="ALI410" s="90"/>
      <c r="ALJ410" s="90"/>
      <c r="ALK410" s="90"/>
      <c r="ALL410" s="90"/>
      <c r="ALM410" s="90"/>
      <c r="ALN410" s="90"/>
      <c r="ALO410" s="90"/>
      <c r="ALP410" s="90"/>
      <c r="ALQ410" s="90"/>
      <c r="ALR410" s="90"/>
      <c r="ALS410" s="90"/>
      <c r="ALT410" s="90"/>
      <c r="ALU410" s="90"/>
      <c r="ALV410" s="90"/>
      <c r="ALW410" s="90"/>
      <c r="ALX410" s="90"/>
      <c r="ALY410" s="90"/>
      <c r="ALZ410" s="90"/>
      <c r="AMA410" s="90"/>
      <c r="AMB410" s="90"/>
      <c r="AMC410" s="90"/>
      <c r="AMD410" s="90"/>
      <c r="AME410" s="90"/>
      <c r="AMF410" s="90"/>
      <c r="AMG410" s="90"/>
      <c r="AMH410" s="90"/>
      <c r="AMI410" s="90"/>
      <c r="AMJ410" s="90"/>
    </row>
    <row r="411" spans="1:1024" x14ac:dyDescent="0.25">
      <c r="A411" s="104">
        <v>43972</v>
      </c>
      <c r="B411" s="101">
        <v>0.5</v>
      </c>
      <c r="C411" s="103">
        <v>6162</v>
      </c>
      <c r="D411" s="180"/>
      <c r="E411" s="179"/>
      <c r="F411" s="90"/>
      <c r="G411" s="90"/>
      <c r="H411" s="90"/>
      <c r="I411" s="90"/>
      <c r="J411" s="90"/>
      <c r="K411" s="90"/>
      <c r="L411" s="90"/>
      <c r="M411" s="90"/>
      <c r="N411" s="90"/>
      <c r="O411" s="90"/>
      <c r="P411" s="90"/>
      <c r="Q411" s="90"/>
      <c r="R411" s="90"/>
      <c r="S411" s="90"/>
      <c r="T411" s="90"/>
      <c r="U411" s="90"/>
      <c r="V411" s="90"/>
      <c r="W411" s="90"/>
      <c r="X411" s="90"/>
      <c r="Y411" s="90"/>
      <c r="Z411" s="90"/>
      <c r="AA411" s="90"/>
      <c r="AB411" s="90"/>
      <c r="AC411" s="90"/>
      <c r="AD411" s="90"/>
      <c r="AE411" s="90"/>
      <c r="AF411" s="90"/>
      <c r="AG411" s="90"/>
      <c r="AH411" s="90"/>
      <c r="AI411" s="90"/>
      <c r="AJ411" s="90"/>
      <c r="AK411" s="90"/>
      <c r="AL411" s="90"/>
      <c r="AM411" s="90"/>
      <c r="AN411" s="90"/>
      <c r="AO411" s="90"/>
      <c r="AP411" s="90"/>
      <c r="AQ411" s="90"/>
      <c r="AR411" s="90"/>
      <c r="AS411" s="90"/>
      <c r="AT411" s="90"/>
      <c r="AU411" s="90"/>
      <c r="AV411" s="90"/>
      <c r="AW411" s="90"/>
      <c r="AX411" s="90"/>
      <c r="AY411" s="90"/>
      <c r="AZ411" s="90"/>
      <c r="BA411" s="90"/>
      <c r="BB411" s="90"/>
      <c r="BC411" s="90"/>
      <c r="BD411" s="90"/>
      <c r="BE411" s="90"/>
      <c r="BF411" s="90"/>
      <c r="BG411" s="90"/>
      <c r="BH411" s="90"/>
      <c r="BI411" s="90"/>
      <c r="BJ411" s="90"/>
      <c r="BK411" s="90"/>
      <c r="BL411" s="90"/>
      <c r="BM411" s="90"/>
      <c r="BN411" s="90"/>
      <c r="BO411" s="90"/>
      <c r="BP411" s="90"/>
      <c r="BQ411" s="90"/>
      <c r="BR411" s="90"/>
      <c r="BS411" s="90"/>
      <c r="BT411" s="90"/>
      <c r="BU411" s="90"/>
      <c r="BV411" s="90"/>
      <c r="BW411" s="90"/>
      <c r="BX411" s="90"/>
      <c r="BY411" s="90"/>
      <c r="BZ411" s="90"/>
      <c r="CA411" s="90"/>
      <c r="CB411" s="90"/>
      <c r="CC411" s="90"/>
      <c r="CD411" s="90"/>
      <c r="CE411" s="90"/>
      <c r="CF411" s="90"/>
      <c r="CG411" s="90"/>
      <c r="CH411" s="90"/>
      <c r="CI411" s="90"/>
      <c r="CJ411" s="90"/>
      <c r="CK411" s="90"/>
      <c r="CL411" s="90"/>
      <c r="CM411" s="90"/>
      <c r="CN411" s="90"/>
      <c r="CO411" s="90"/>
      <c r="CP411" s="90"/>
      <c r="CQ411" s="90"/>
      <c r="CR411" s="90"/>
      <c r="CS411" s="90"/>
      <c r="CT411" s="90"/>
      <c r="CU411" s="90"/>
      <c r="CV411" s="90"/>
      <c r="CW411" s="90"/>
      <c r="CX411" s="90"/>
      <c r="CY411" s="90"/>
      <c r="CZ411" s="90"/>
      <c r="DA411" s="90"/>
      <c r="DB411" s="90"/>
      <c r="DC411" s="90"/>
      <c r="DD411" s="90"/>
      <c r="DE411" s="90"/>
      <c r="DF411" s="90"/>
      <c r="DG411" s="90"/>
      <c r="DH411" s="90"/>
      <c r="DI411" s="90"/>
      <c r="DJ411" s="90"/>
      <c r="DK411" s="90"/>
      <c r="DL411" s="90"/>
      <c r="DM411" s="90"/>
      <c r="DN411" s="90"/>
      <c r="DO411" s="90"/>
      <c r="DP411" s="90"/>
      <c r="DQ411" s="90"/>
      <c r="DR411" s="90"/>
      <c r="DS411" s="90"/>
      <c r="DT411" s="90"/>
      <c r="DU411" s="90"/>
      <c r="DV411" s="90"/>
      <c r="DW411" s="90"/>
      <c r="DX411" s="90"/>
      <c r="DY411" s="90"/>
      <c r="DZ411" s="90"/>
      <c r="EA411" s="90"/>
      <c r="EB411" s="90"/>
      <c r="EC411" s="90"/>
      <c r="ED411" s="90"/>
      <c r="EE411" s="90"/>
      <c r="EF411" s="90"/>
      <c r="EG411" s="90"/>
      <c r="EH411" s="90"/>
      <c r="EI411" s="90"/>
      <c r="EJ411" s="90"/>
      <c r="EK411" s="90"/>
      <c r="EL411" s="90"/>
      <c r="EM411" s="90"/>
      <c r="EN411" s="90"/>
      <c r="EO411" s="90"/>
      <c r="EP411" s="90"/>
      <c r="EQ411" s="90"/>
      <c r="ER411" s="90"/>
      <c r="ES411" s="90"/>
      <c r="ET411" s="90"/>
      <c r="EU411" s="90"/>
      <c r="EV411" s="90"/>
      <c r="EW411" s="90"/>
      <c r="EX411" s="90"/>
      <c r="EY411" s="90"/>
      <c r="EZ411" s="90"/>
      <c r="FA411" s="90"/>
      <c r="FB411" s="90"/>
      <c r="FC411" s="90"/>
      <c r="FD411" s="90"/>
      <c r="FE411" s="90"/>
      <c r="FF411" s="90"/>
      <c r="FG411" s="90"/>
      <c r="FH411" s="90"/>
      <c r="FI411" s="90"/>
      <c r="FJ411" s="90"/>
      <c r="FK411" s="90"/>
      <c r="FL411" s="90"/>
      <c r="FM411" s="90"/>
      <c r="FN411" s="90"/>
      <c r="FO411" s="90"/>
      <c r="FP411" s="90"/>
      <c r="FQ411" s="90"/>
      <c r="FR411" s="90"/>
      <c r="FS411" s="90"/>
      <c r="FT411" s="90"/>
      <c r="FU411" s="90"/>
      <c r="FV411" s="90"/>
      <c r="FW411" s="90"/>
      <c r="FX411" s="90"/>
      <c r="FY411" s="90"/>
      <c r="FZ411" s="90"/>
      <c r="GA411" s="90"/>
      <c r="GB411" s="90"/>
      <c r="GC411" s="90"/>
      <c r="GD411" s="90"/>
      <c r="GE411" s="90"/>
      <c r="GF411" s="90"/>
      <c r="GG411" s="90"/>
      <c r="GH411" s="90"/>
      <c r="GI411" s="90"/>
      <c r="GJ411" s="90"/>
      <c r="GK411" s="90"/>
      <c r="GL411" s="90"/>
      <c r="GM411" s="90"/>
      <c r="GN411" s="90"/>
      <c r="GO411" s="90"/>
      <c r="GP411" s="90"/>
      <c r="GQ411" s="90"/>
      <c r="GR411" s="90"/>
      <c r="GS411" s="90"/>
      <c r="GT411" s="90"/>
      <c r="GU411" s="90"/>
      <c r="GV411" s="90"/>
      <c r="GW411" s="90"/>
      <c r="GX411" s="90"/>
      <c r="GY411" s="90"/>
      <c r="GZ411" s="90"/>
      <c r="HA411" s="90"/>
      <c r="HB411" s="90"/>
      <c r="HC411" s="90"/>
      <c r="HD411" s="90"/>
      <c r="HE411" s="90"/>
      <c r="HF411" s="90"/>
      <c r="HG411" s="90"/>
      <c r="HH411" s="90"/>
      <c r="HI411" s="90"/>
      <c r="HJ411" s="90"/>
      <c r="HK411" s="90"/>
      <c r="HL411" s="90"/>
      <c r="HM411" s="90"/>
      <c r="HN411" s="90"/>
      <c r="HO411" s="90"/>
      <c r="HP411" s="90"/>
      <c r="HQ411" s="90"/>
      <c r="HR411" s="90"/>
      <c r="HS411" s="90"/>
      <c r="HT411" s="90"/>
      <c r="HU411" s="90"/>
      <c r="HV411" s="90"/>
      <c r="HW411" s="90"/>
      <c r="HX411" s="90"/>
      <c r="HY411" s="90"/>
      <c r="HZ411" s="90"/>
      <c r="IA411" s="90"/>
      <c r="IB411" s="90"/>
      <c r="IC411" s="90"/>
      <c r="ID411" s="90"/>
      <c r="IE411" s="90"/>
      <c r="IF411" s="90"/>
      <c r="IG411" s="90"/>
      <c r="IH411" s="90"/>
      <c r="II411" s="90"/>
      <c r="IJ411" s="90"/>
      <c r="IK411" s="90"/>
      <c r="IL411" s="90"/>
      <c r="IM411" s="90"/>
      <c r="IN411" s="90"/>
      <c r="IO411" s="90"/>
      <c r="IP411" s="90"/>
      <c r="IQ411" s="90"/>
      <c r="IR411" s="90"/>
      <c r="IS411" s="90"/>
      <c r="IT411" s="90"/>
      <c r="IU411" s="90"/>
      <c r="IV411" s="90"/>
      <c r="IW411" s="90"/>
      <c r="IX411" s="90"/>
      <c r="IY411" s="90"/>
      <c r="IZ411" s="90"/>
      <c r="JA411" s="90"/>
      <c r="JB411" s="90"/>
      <c r="JC411" s="90"/>
      <c r="JD411" s="90"/>
      <c r="JE411" s="90"/>
      <c r="JF411" s="90"/>
      <c r="JG411" s="90"/>
      <c r="JH411" s="90"/>
      <c r="JI411" s="90"/>
      <c r="JJ411" s="90"/>
      <c r="JK411" s="90"/>
      <c r="JL411" s="90"/>
      <c r="JM411" s="90"/>
      <c r="JN411" s="90"/>
      <c r="JO411" s="90"/>
      <c r="JP411" s="90"/>
      <c r="JQ411" s="90"/>
      <c r="JR411" s="90"/>
      <c r="JS411" s="90"/>
      <c r="JT411" s="90"/>
      <c r="JU411" s="90"/>
      <c r="JV411" s="90"/>
      <c r="JW411" s="90"/>
      <c r="JX411" s="90"/>
      <c r="JY411" s="90"/>
      <c r="JZ411" s="90"/>
      <c r="KA411" s="90"/>
      <c r="KB411" s="90"/>
      <c r="KC411" s="90"/>
      <c r="KD411" s="90"/>
      <c r="KE411" s="90"/>
      <c r="KF411" s="90"/>
      <c r="KG411" s="90"/>
      <c r="KH411" s="90"/>
      <c r="KI411" s="90"/>
      <c r="KJ411" s="90"/>
      <c r="KK411" s="90"/>
      <c r="KL411" s="90"/>
      <c r="KM411" s="90"/>
      <c r="KN411" s="90"/>
      <c r="KO411" s="90"/>
      <c r="KP411" s="90"/>
      <c r="KQ411" s="90"/>
      <c r="KR411" s="90"/>
      <c r="KS411" s="90"/>
      <c r="KT411" s="90"/>
      <c r="KU411" s="90"/>
      <c r="KV411" s="90"/>
      <c r="KW411" s="90"/>
      <c r="KX411" s="90"/>
      <c r="KY411" s="90"/>
      <c r="KZ411" s="90"/>
      <c r="LA411" s="90"/>
      <c r="LB411" s="90"/>
      <c r="LC411" s="90"/>
      <c r="LD411" s="90"/>
      <c r="LE411" s="90"/>
      <c r="LF411" s="90"/>
      <c r="LG411" s="90"/>
      <c r="LH411" s="90"/>
      <c r="LI411" s="90"/>
      <c r="LJ411" s="90"/>
      <c r="LK411" s="90"/>
      <c r="LL411" s="90"/>
      <c r="LM411" s="90"/>
      <c r="LN411" s="90"/>
      <c r="LO411" s="90"/>
      <c r="LP411" s="90"/>
      <c r="LQ411" s="90"/>
      <c r="LR411" s="90"/>
      <c r="LS411" s="90"/>
      <c r="LT411" s="90"/>
      <c r="LU411" s="90"/>
      <c r="LV411" s="90"/>
      <c r="LW411" s="90"/>
      <c r="LX411" s="90"/>
      <c r="LY411" s="90"/>
      <c r="LZ411" s="90"/>
      <c r="MA411" s="90"/>
      <c r="MB411" s="90"/>
      <c r="MC411" s="90"/>
      <c r="MD411" s="90"/>
      <c r="ME411" s="90"/>
      <c r="MF411" s="90"/>
      <c r="MG411" s="90"/>
      <c r="MH411" s="90"/>
      <c r="MI411" s="90"/>
      <c r="MJ411" s="90"/>
      <c r="MK411" s="90"/>
      <c r="ML411" s="90"/>
      <c r="MM411" s="90"/>
      <c r="MN411" s="90"/>
      <c r="MO411" s="90"/>
      <c r="MP411" s="90"/>
      <c r="MQ411" s="90"/>
      <c r="MR411" s="90"/>
      <c r="MS411" s="90"/>
      <c r="MT411" s="90"/>
      <c r="MU411" s="90"/>
      <c r="MV411" s="90"/>
      <c r="MW411" s="90"/>
      <c r="MX411" s="90"/>
      <c r="MY411" s="90"/>
      <c r="MZ411" s="90"/>
      <c r="NA411" s="90"/>
      <c r="NB411" s="90"/>
      <c r="NC411" s="90"/>
      <c r="ND411" s="90"/>
      <c r="NE411" s="90"/>
      <c r="NF411" s="90"/>
      <c r="NG411" s="90"/>
      <c r="NH411" s="90"/>
      <c r="NI411" s="90"/>
      <c r="NJ411" s="90"/>
      <c r="NK411" s="90"/>
      <c r="NL411" s="90"/>
      <c r="NM411" s="90"/>
      <c r="NN411" s="90"/>
      <c r="NO411" s="90"/>
      <c r="NP411" s="90"/>
      <c r="NQ411" s="90"/>
      <c r="NR411" s="90"/>
      <c r="NS411" s="90"/>
      <c r="NT411" s="90"/>
      <c r="NU411" s="90"/>
      <c r="NV411" s="90"/>
      <c r="NW411" s="90"/>
      <c r="NX411" s="90"/>
      <c r="NY411" s="90"/>
      <c r="NZ411" s="90"/>
      <c r="OA411" s="90"/>
      <c r="OB411" s="90"/>
      <c r="OC411" s="90"/>
      <c r="OD411" s="90"/>
      <c r="OE411" s="90"/>
      <c r="OF411" s="90"/>
      <c r="OG411" s="90"/>
      <c r="OH411" s="90"/>
      <c r="OI411" s="90"/>
      <c r="OJ411" s="90"/>
      <c r="OK411" s="90"/>
      <c r="OL411" s="90"/>
      <c r="OM411" s="90"/>
      <c r="ON411" s="90"/>
      <c r="OO411" s="90"/>
      <c r="OP411" s="90"/>
      <c r="OQ411" s="90"/>
      <c r="OR411" s="90"/>
      <c r="OS411" s="90"/>
      <c r="OT411" s="90"/>
      <c r="OU411" s="90"/>
      <c r="OV411" s="90"/>
      <c r="OW411" s="90"/>
      <c r="OX411" s="90"/>
      <c r="OY411" s="90"/>
      <c r="OZ411" s="90"/>
      <c r="PA411" s="90"/>
      <c r="PB411" s="90"/>
      <c r="PC411" s="90"/>
      <c r="PD411" s="90"/>
      <c r="PE411" s="90"/>
      <c r="PF411" s="90"/>
      <c r="PG411" s="90"/>
      <c r="PH411" s="90"/>
      <c r="PI411" s="90"/>
      <c r="PJ411" s="90"/>
      <c r="PK411" s="90"/>
      <c r="PL411" s="90"/>
      <c r="PM411" s="90"/>
      <c r="PN411" s="90"/>
      <c r="PO411" s="90"/>
      <c r="PP411" s="90"/>
      <c r="PQ411" s="90"/>
      <c r="PR411" s="90"/>
      <c r="PS411" s="90"/>
      <c r="PT411" s="90"/>
      <c r="PU411" s="90"/>
      <c r="PV411" s="90"/>
      <c r="PW411" s="90"/>
      <c r="PX411" s="90"/>
      <c r="PY411" s="90"/>
      <c r="PZ411" s="90"/>
      <c r="QA411" s="90"/>
      <c r="QB411" s="90"/>
      <c r="QC411" s="90"/>
      <c r="QD411" s="90"/>
      <c r="QE411" s="90"/>
      <c r="QF411" s="90"/>
      <c r="QG411" s="90"/>
      <c r="QH411" s="90"/>
      <c r="QI411" s="90"/>
      <c r="QJ411" s="90"/>
      <c r="QK411" s="90"/>
      <c r="QL411" s="90"/>
      <c r="QM411" s="90"/>
      <c r="QN411" s="90"/>
      <c r="QO411" s="90"/>
      <c r="QP411" s="90"/>
      <c r="QQ411" s="90"/>
      <c r="QR411" s="90"/>
      <c r="QS411" s="90"/>
      <c r="QT411" s="90"/>
      <c r="QU411" s="90"/>
      <c r="QV411" s="90"/>
      <c r="QW411" s="90"/>
      <c r="QX411" s="90"/>
      <c r="QY411" s="90"/>
      <c r="QZ411" s="90"/>
      <c r="RA411" s="90"/>
      <c r="RB411" s="90"/>
      <c r="RC411" s="90"/>
      <c r="RD411" s="90"/>
      <c r="RE411" s="90"/>
      <c r="RF411" s="90"/>
      <c r="RG411" s="90"/>
      <c r="RH411" s="90"/>
      <c r="RI411" s="90"/>
      <c r="RJ411" s="90"/>
      <c r="RK411" s="90"/>
      <c r="RL411" s="90"/>
      <c r="RM411" s="90"/>
      <c r="RN411" s="90"/>
      <c r="RO411" s="90"/>
      <c r="RP411" s="90"/>
      <c r="RQ411" s="90"/>
      <c r="RR411" s="90"/>
      <c r="RS411" s="90"/>
      <c r="RT411" s="90"/>
      <c r="RU411" s="90"/>
      <c r="RV411" s="90"/>
      <c r="RW411" s="90"/>
      <c r="RX411" s="90"/>
      <c r="RY411" s="90"/>
      <c r="RZ411" s="90"/>
      <c r="SA411" s="90"/>
      <c r="SB411" s="90"/>
      <c r="SC411" s="90"/>
      <c r="SD411" s="90"/>
      <c r="SE411" s="90"/>
      <c r="SF411" s="90"/>
      <c r="SG411" s="90"/>
      <c r="SH411" s="90"/>
      <c r="SI411" s="90"/>
      <c r="SJ411" s="90"/>
      <c r="SK411" s="90"/>
      <c r="SL411" s="90"/>
      <c r="SM411" s="90"/>
      <c r="SN411" s="90"/>
      <c r="SO411" s="90"/>
      <c r="SP411" s="90"/>
      <c r="SQ411" s="90"/>
      <c r="SR411" s="90"/>
      <c r="SS411" s="90"/>
      <c r="ST411" s="90"/>
      <c r="SU411" s="90"/>
      <c r="SV411" s="90"/>
      <c r="SW411" s="90"/>
      <c r="SX411" s="90"/>
      <c r="SY411" s="90"/>
      <c r="SZ411" s="90"/>
      <c r="TA411" s="90"/>
      <c r="TB411" s="90"/>
      <c r="TC411" s="90"/>
      <c r="TD411" s="90"/>
      <c r="TE411" s="90"/>
      <c r="TF411" s="90"/>
      <c r="TG411" s="90"/>
      <c r="TH411" s="90"/>
      <c r="TI411" s="90"/>
      <c r="TJ411" s="90"/>
      <c r="TK411" s="90"/>
      <c r="TL411" s="90"/>
      <c r="TM411" s="90"/>
      <c r="TN411" s="90"/>
      <c r="TO411" s="90"/>
      <c r="TP411" s="90"/>
      <c r="TQ411" s="90"/>
      <c r="TR411" s="90"/>
      <c r="TS411" s="90"/>
      <c r="TT411" s="90"/>
      <c r="TU411" s="90"/>
      <c r="TV411" s="90"/>
      <c r="TW411" s="90"/>
      <c r="TX411" s="90"/>
      <c r="TY411" s="90"/>
      <c r="TZ411" s="90"/>
      <c r="UA411" s="90"/>
      <c r="UB411" s="90"/>
      <c r="UC411" s="90"/>
      <c r="UD411" s="90"/>
      <c r="UE411" s="90"/>
      <c r="UF411" s="90"/>
      <c r="UG411" s="90"/>
      <c r="UH411" s="90"/>
      <c r="UI411" s="90"/>
      <c r="UJ411" s="90"/>
      <c r="UK411" s="90"/>
      <c r="UL411" s="90"/>
      <c r="UM411" s="90"/>
      <c r="UN411" s="90"/>
      <c r="UO411" s="90"/>
      <c r="UP411" s="90"/>
      <c r="UQ411" s="90"/>
      <c r="UR411" s="90"/>
      <c r="US411" s="90"/>
      <c r="UT411" s="90"/>
      <c r="UU411" s="90"/>
      <c r="UV411" s="90"/>
      <c r="UW411" s="90"/>
      <c r="UX411" s="90"/>
      <c r="UY411" s="90"/>
      <c r="UZ411" s="90"/>
      <c r="VA411" s="90"/>
      <c r="VB411" s="90"/>
      <c r="VC411" s="90"/>
      <c r="VD411" s="90"/>
      <c r="VE411" s="90"/>
      <c r="VF411" s="90"/>
      <c r="VG411" s="90"/>
      <c r="VH411" s="90"/>
      <c r="VI411" s="90"/>
      <c r="VJ411" s="90"/>
      <c r="VK411" s="90"/>
      <c r="VL411" s="90"/>
      <c r="VM411" s="90"/>
      <c r="VN411" s="90"/>
      <c r="VO411" s="90"/>
      <c r="VP411" s="90"/>
      <c r="VQ411" s="90"/>
      <c r="VR411" s="90"/>
      <c r="VS411" s="90"/>
      <c r="VT411" s="90"/>
      <c r="VU411" s="90"/>
      <c r="VV411" s="90"/>
      <c r="VW411" s="90"/>
      <c r="VX411" s="90"/>
      <c r="VY411" s="90"/>
      <c r="VZ411" s="90"/>
      <c r="WA411" s="90"/>
      <c r="WB411" s="90"/>
      <c r="WC411" s="90"/>
      <c r="WD411" s="90"/>
      <c r="WE411" s="90"/>
      <c r="WF411" s="90"/>
      <c r="WG411" s="90"/>
      <c r="WH411" s="90"/>
      <c r="WI411" s="90"/>
      <c r="WJ411" s="90"/>
      <c r="WK411" s="90"/>
      <c r="WL411" s="90"/>
      <c r="WM411" s="90"/>
      <c r="WN411" s="90"/>
      <c r="WO411" s="90"/>
      <c r="WP411" s="90"/>
      <c r="WQ411" s="90"/>
      <c r="WR411" s="90"/>
      <c r="WS411" s="90"/>
      <c r="WT411" s="90"/>
      <c r="WU411" s="90"/>
      <c r="WV411" s="90"/>
      <c r="WW411" s="90"/>
      <c r="WX411" s="90"/>
      <c r="WY411" s="90"/>
      <c r="WZ411" s="90"/>
      <c r="XA411" s="90"/>
      <c r="XB411" s="90"/>
      <c r="XC411" s="90"/>
      <c r="XD411" s="90"/>
      <c r="XE411" s="90"/>
      <c r="XF411" s="90"/>
      <c r="XG411" s="90"/>
      <c r="XH411" s="90"/>
      <c r="XI411" s="90"/>
      <c r="XJ411" s="90"/>
      <c r="XK411" s="90"/>
      <c r="XL411" s="90"/>
      <c r="XM411" s="90"/>
      <c r="XN411" s="90"/>
      <c r="XO411" s="90"/>
      <c r="XP411" s="90"/>
      <c r="XQ411" s="90"/>
      <c r="XR411" s="90"/>
      <c r="XS411" s="90"/>
      <c r="XT411" s="90"/>
      <c r="XU411" s="90"/>
      <c r="XV411" s="90"/>
      <c r="XW411" s="90"/>
      <c r="XX411" s="90"/>
      <c r="XY411" s="90"/>
      <c r="XZ411" s="90"/>
      <c r="YA411" s="90"/>
      <c r="YB411" s="90"/>
      <c r="YC411" s="90"/>
      <c r="YD411" s="90"/>
      <c r="YE411" s="90"/>
      <c r="YF411" s="90"/>
      <c r="YG411" s="90"/>
      <c r="YH411" s="90"/>
      <c r="YI411" s="90"/>
      <c r="YJ411" s="90"/>
      <c r="YK411" s="90"/>
      <c r="YL411" s="90"/>
      <c r="YM411" s="90"/>
      <c r="YN411" s="90"/>
      <c r="YO411" s="90"/>
      <c r="YP411" s="90"/>
      <c r="YQ411" s="90"/>
      <c r="YR411" s="90"/>
      <c r="YS411" s="90"/>
      <c r="YT411" s="90"/>
      <c r="YU411" s="90"/>
      <c r="YV411" s="90"/>
      <c r="YW411" s="90"/>
      <c r="YX411" s="90"/>
      <c r="YY411" s="90"/>
      <c r="YZ411" s="90"/>
      <c r="ZA411" s="90"/>
      <c r="ZB411" s="90"/>
      <c r="ZC411" s="90"/>
      <c r="ZD411" s="90"/>
      <c r="ZE411" s="90"/>
      <c r="ZF411" s="90"/>
      <c r="ZG411" s="90"/>
      <c r="ZH411" s="90"/>
      <c r="ZI411" s="90"/>
      <c r="ZJ411" s="90"/>
      <c r="ZK411" s="90"/>
      <c r="ZL411" s="90"/>
      <c r="ZM411" s="90"/>
      <c r="ZN411" s="90"/>
      <c r="ZO411" s="90"/>
      <c r="ZP411" s="90"/>
      <c r="ZQ411" s="90"/>
      <c r="ZR411" s="90"/>
      <c r="ZS411" s="90"/>
      <c r="ZT411" s="90"/>
      <c r="ZU411" s="90"/>
      <c r="ZV411" s="90"/>
      <c r="ZW411" s="90"/>
      <c r="ZX411" s="90"/>
      <c r="ZY411" s="90"/>
      <c r="ZZ411" s="90"/>
      <c r="AAA411" s="90"/>
      <c r="AAB411" s="90"/>
      <c r="AAC411" s="90"/>
      <c r="AAD411" s="90"/>
      <c r="AAE411" s="90"/>
      <c r="AAF411" s="90"/>
      <c r="AAG411" s="90"/>
      <c r="AAH411" s="90"/>
      <c r="AAI411" s="90"/>
      <c r="AAJ411" s="90"/>
      <c r="AAK411" s="90"/>
      <c r="AAL411" s="90"/>
      <c r="AAM411" s="90"/>
      <c r="AAN411" s="90"/>
      <c r="AAO411" s="90"/>
      <c r="AAP411" s="90"/>
      <c r="AAQ411" s="90"/>
      <c r="AAR411" s="90"/>
      <c r="AAS411" s="90"/>
      <c r="AAT411" s="90"/>
      <c r="AAU411" s="90"/>
      <c r="AAV411" s="90"/>
      <c r="AAW411" s="90"/>
      <c r="AAX411" s="90"/>
      <c r="AAY411" s="90"/>
      <c r="AAZ411" s="90"/>
      <c r="ABA411" s="90"/>
      <c r="ABB411" s="90"/>
      <c r="ABC411" s="90"/>
      <c r="ABD411" s="90"/>
      <c r="ABE411" s="90"/>
      <c r="ABF411" s="90"/>
      <c r="ABG411" s="90"/>
      <c r="ABH411" s="90"/>
      <c r="ABI411" s="90"/>
      <c r="ABJ411" s="90"/>
      <c r="ABK411" s="90"/>
      <c r="ABL411" s="90"/>
      <c r="ABM411" s="90"/>
      <c r="ABN411" s="90"/>
      <c r="ABO411" s="90"/>
      <c r="ABP411" s="90"/>
      <c r="ABQ411" s="90"/>
      <c r="ABR411" s="90"/>
      <c r="ABS411" s="90"/>
      <c r="ABT411" s="90"/>
      <c r="ABU411" s="90"/>
      <c r="ABV411" s="90"/>
      <c r="ABW411" s="90"/>
      <c r="ABX411" s="90"/>
      <c r="ABY411" s="90"/>
      <c r="ABZ411" s="90"/>
      <c r="ACA411" s="90"/>
      <c r="ACB411" s="90"/>
      <c r="ACC411" s="90"/>
      <c r="ACD411" s="90"/>
      <c r="ACE411" s="90"/>
      <c r="ACF411" s="90"/>
      <c r="ACG411" s="90"/>
      <c r="ACH411" s="90"/>
      <c r="ACI411" s="90"/>
      <c r="ACJ411" s="90"/>
      <c r="ACK411" s="90"/>
      <c r="ACL411" s="90"/>
      <c r="ACM411" s="90"/>
      <c r="ACN411" s="90"/>
      <c r="ACO411" s="90"/>
      <c r="ACP411" s="90"/>
      <c r="ACQ411" s="90"/>
      <c r="ACR411" s="90"/>
      <c r="ACS411" s="90"/>
      <c r="ACT411" s="90"/>
      <c r="ACU411" s="90"/>
      <c r="ACV411" s="90"/>
      <c r="ACW411" s="90"/>
      <c r="ACX411" s="90"/>
      <c r="ACY411" s="90"/>
      <c r="ACZ411" s="90"/>
      <c r="ADA411" s="90"/>
      <c r="ADB411" s="90"/>
      <c r="ADC411" s="90"/>
      <c r="ADD411" s="90"/>
      <c r="ADE411" s="90"/>
      <c r="ADF411" s="90"/>
      <c r="ADG411" s="90"/>
      <c r="ADH411" s="90"/>
      <c r="ADI411" s="90"/>
      <c r="ADJ411" s="90"/>
      <c r="ADK411" s="90"/>
      <c r="ADL411" s="90"/>
      <c r="ADM411" s="90"/>
      <c r="ADN411" s="90"/>
      <c r="ADO411" s="90"/>
      <c r="ADP411" s="90"/>
      <c r="ADQ411" s="90"/>
      <c r="ADR411" s="90"/>
      <c r="ADS411" s="90"/>
      <c r="ADT411" s="90"/>
      <c r="ADU411" s="90"/>
      <c r="ADV411" s="90"/>
      <c r="ADW411" s="90"/>
      <c r="ADX411" s="90"/>
      <c r="ADY411" s="90"/>
      <c r="ADZ411" s="90"/>
      <c r="AEA411" s="90"/>
      <c r="AEB411" s="90"/>
      <c r="AEC411" s="90"/>
      <c r="AED411" s="90"/>
      <c r="AEE411" s="90"/>
      <c r="AEF411" s="90"/>
      <c r="AEG411" s="90"/>
      <c r="AEH411" s="90"/>
      <c r="AEI411" s="90"/>
      <c r="AEJ411" s="90"/>
      <c r="AEK411" s="90"/>
      <c r="AEL411" s="90"/>
      <c r="AEM411" s="90"/>
      <c r="AEN411" s="90"/>
      <c r="AEO411" s="90"/>
      <c r="AEP411" s="90"/>
      <c r="AEQ411" s="90"/>
      <c r="AER411" s="90"/>
      <c r="AES411" s="90"/>
      <c r="AET411" s="90"/>
      <c r="AEU411" s="90"/>
      <c r="AEV411" s="90"/>
      <c r="AEW411" s="90"/>
      <c r="AEX411" s="90"/>
      <c r="AEY411" s="90"/>
      <c r="AEZ411" s="90"/>
      <c r="AFA411" s="90"/>
      <c r="AFB411" s="90"/>
      <c r="AFC411" s="90"/>
      <c r="AFD411" s="90"/>
      <c r="AFE411" s="90"/>
      <c r="AFF411" s="90"/>
      <c r="AFG411" s="90"/>
      <c r="AFH411" s="90"/>
      <c r="AFI411" s="90"/>
      <c r="AFJ411" s="90"/>
      <c r="AFK411" s="90"/>
      <c r="AFL411" s="90"/>
      <c r="AFM411" s="90"/>
      <c r="AFN411" s="90"/>
      <c r="AFO411" s="90"/>
      <c r="AFP411" s="90"/>
      <c r="AFQ411" s="90"/>
      <c r="AFR411" s="90"/>
      <c r="AFS411" s="90"/>
      <c r="AFT411" s="90"/>
      <c r="AFU411" s="90"/>
      <c r="AFV411" s="90"/>
      <c r="AFW411" s="90"/>
      <c r="AFX411" s="90"/>
      <c r="AFY411" s="90"/>
      <c r="AFZ411" s="90"/>
      <c r="AGA411" s="90"/>
      <c r="AGB411" s="90"/>
      <c r="AGC411" s="90"/>
      <c r="AGD411" s="90"/>
      <c r="AGE411" s="90"/>
      <c r="AGF411" s="90"/>
      <c r="AGG411" s="90"/>
      <c r="AGH411" s="90"/>
      <c r="AGI411" s="90"/>
      <c r="AGJ411" s="90"/>
      <c r="AGK411" s="90"/>
      <c r="AGL411" s="90"/>
      <c r="AGM411" s="90"/>
      <c r="AGN411" s="90"/>
      <c r="AGO411" s="90"/>
      <c r="AGP411" s="90"/>
      <c r="AGQ411" s="90"/>
      <c r="AGR411" s="90"/>
      <c r="AGS411" s="90"/>
      <c r="AGT411" s="90"/>
      <c r="AGU411" s="90"/>
      <c r="AGV411" s="90"/>
      <c r="AGW411" s="90"/>
      <c r="AGX411" s="90"/>
      <c r="AGY411" s="90"/>
      <c r="AGZ411" s="90"/>
      <c r="AHA411" s="90"/>
      <c r="AHB411" s="90"/>
      <c r="AHC411" s="90"/>
      <c r="AHD411" s="90"/>
      <c r="AHE411" s="90"/>
      <c r="AHF411" s="90"/>
      <c r="AHG411" s="90"/>
      <c r="AHH411" s="90"/>
      <c r="AHI411" s="90"/>
      <c r="AHJ411" s="90"/>
      <c r="AHK411" s="90"/>
      <c r="AHL411" s="90"/>
      <c r="AHM411" s="90"/>
      <c r="AHN411" s="90"/>
      <c r="AHO411" s="90"/>
      <c r="AHP411" s="90"/>
      <c r="AHQ411" s="90"/>
      <c r="AHR411" s="90"/>
      <c r="AHS411" s="90"/>
      <c r="AHT411" s="90"/>
      <c r="AHU411" s="90"/>
      <c r="AHV411" s="90"/>
      <c r="AHW411" s="90"/>
      <c r="AHX411" s="90"/>
      <c r="AHY411" s="90"/>
      <c r="AHZ411" s="90"/>
      <c r="AIA411" s="90"/>
      <c r="AIB411" s="90"/>
      <c r="AIC411" s="90"/>
      <c r="AID411" s="90"/>
      <c r="AIE411" s="90"/>
      <c r="AIF411" s="90"/>
      <c r="AIG411" s="90"/>
      <c r="AIH411" s="90"/>
      <c r="AII411" s="90"/>
      <c r="AIJ411" s="90"/>
      <c r="AIK411" s="90"/>
      <c r="AIL411" s="90"/>
      <c r="AIM411" s="90"/>
      <c r="AIN411" s="90"/>
      <c r="AIO411" s="90"/>
      <c r="AIP411" s="90"/>
      <c r="AIQ411" s="90"/>
      <c r="AIR411" s="90"/>
      <c r="AIS411" s="90"/>
      <c r="AIT411" s="90"/>
      <c r="AIU411" s="90"/>
      <c r="AIV411" s="90"/>
      <c r="AIW411" s="90"/>
      <c r="AIX411" s="90"/>
      <c r="AIY411" s="90"/>
      <c r="AIZ411" s="90"/>
      <c r="AJA411" s="90"/>
      <c r="AJB411" s="90"/>
      <c r="AJC411" s="90"/>
      <c r="AJD411" s="90"/>
      <c r="AJE411" s="90"/>
      <c r="AJF411" s="90"/>
      <c r="AJG411" s="90"/>
      <c r="AJH411" s="90"/>
      <c r="AJI411" s="90"/>
      <c r="AJJ411" s="90"/>
      <c r="AJK411" s="90"/>
      <c r="AJL411" s="90"/>
      <c r="AJM411" s="90"/>
      <c r="AJN411" s="90"/>
      <c r="AJO411" s="90"/>
      <c r="AJP411" s="90"/>
      <c r="AJQ411" s="90"/>
      <c r="AJR411" s="90"/>
      <c r="AJS411" s="90"/>
      <c r="AJT411" s="90"/>
      <c r="AJU411" s="90"/>
      <c r="AJV411" s="90"/>
      <c r="AJW411" s="90"/>
      <c r="AJX411" s="90"/>
      <c r="AJY411" s="90"/>
      <c r="AJZ411" s="90"/>
      <c r="AKA411" s="90"/>
      <c r="AKB411" s="90"/>
      <c r="AKC411" s="90"/>
      <c r="AKD411" s="90"/>
      <c r="AKE411" s="90"/>
      <c r="AKF411" s="90"/>
      <c r="AKG411" s="90"/>
      <c r="AKH411" s="90"/>
      <c r="AKI411" s="90"/>
      <c r="AKJ411" s="90"/>
      <c r="AKK411" s="90"/>
      <c r="AKL411" s="90"/>
      <c r="AKM411" s="90"/>
      <c r="AKN411" s="90"/>
      <c r="AKO411" s="90"/>
      <c r="AKP411" s="90"/>
      <c r="AKQ411" s="90"/>
      <c r="AKR411" s="90"/>
      <c r="AKS411" s="90"/>
      <c r="AKT411" s="90"/>
      <c r="AKU411" s="90"/>
      <c r="AKV411" s="90"/>
      <c r="AKW411" s="90"/>
      <c r="AKX411" s="90"/>
      <c r="AKY411" s="90"/>
      <c r="AKZ411" s="90"/>
      <c r="ALA411" s="90"/>
      <c r="ALB411" s="90"/>
      <c r="ALC411" s="90"/>
      <c r="ALD411" s="90"/>
      <c r="ALE411" s="90"/>
      <c r="ALF411" s="90"/>
      <c r="ALG411" s="90"/>
      <c r="ALH411" s="90"/>
      <c r="ALI411" s="90"/>
      <c r="ALJ411" s="90"/>
      <c r="ALK411" s="90"/>
      <c r="ALL411" s="90"/>
      <c r="ALM411" s="90"/>
      <c r="ALN411" s="90"/>
      <c r="ALO411" s="90"/>
      <c r="ALP411" s="90"/>
      <c r="ALQ411" s="90"/>
      <c r="ALR411" s="90"/>
      <c r="ALS411" s="90"/>
      <c r="ALT411" s="90"/>
      <c r="ALU411" s="90"/>
      <c r="ALV411" s="90"/>
      <c r="ALW411" s="90"/>
      <c r="ALX411" s="90"/>
      <c r="ALY411" s="90"/>
      <c r="ALZ411" s="90"/>
      <c r="AMA411" s="90"/>
      <c r="AMB411" s="90"/>
      <c r="AMC411" s="90"/>
      <c r="AMD411" s="90"/>
      <c r="AME411" s="90"/>
      <c r="AMF411" s="90"/>
      <c r="AMG411" s="90"/>
      <c r="AMH411" s="90"/>
      <c r="AMI411" s="90"/>
      <c r="AMJ411" s="90"/>
    </row>
    <row r="412" spans="1:1024" x14ac:dyDescent="0.25">
      <c r="A412" s="104">
        <v>43971</v>
      </c>
      <c r="B412" s="101">
        <v>0.5</v>
      </c>
      <c r="C412" s="103">
        <v>6040</v>
      </c>
      <c r="D412" s="180"/>
      <c r="E412" s="179"/>
      <c r="F412" s="90"/>
      <c r="G412" s="90"/>
      <c r="H412" s="90"/>
      <c r="I412" s="90"/>
      <c r="J412" s="90"/>
      <c r="K412" s="90"/>
      <c r="L412" s="90"/>
      <c r="M412" s="90"/>
      <c r="N412" s="90"/>
      <c r="O412" s="90"/>
      <c r="P412" s="90"/>
      <c r="Q412" s="90"/>
      <c r="R412" s="90"/>
      <c r="S412" s="90"/>
      <c r="T412" s="90"/>
      <c r="U412" s="90"/>
      <c r="V412" s="90"/>
      <c r="W412" s="90"/>
      <c r="X412" s="90"/>
      <c r="Y412" s="90"/>
      <c r="Z412" s="90"/>
      <c r="AA412" s="90"/>
      <c r="AB412" s="90"/>
      <c r="AC412" s="90"/>
      <c r="AD412" s="90"/>
      <c r="AE412" s="90"/>
      <c r="AF412" s="90"/>
      <c r="AG412" s="90"/>
      <c r="AH412" s="90"/>
      <c r="AI412" s="90"/>
      <c r="AJ412" s="90"/>
      <c r="AK412" s="90"/>
      <c r="AL412" s="90"/>
      <c r="AM412" s="90"/>
      <c r="AN412" s="90"/>
      <c r="AO412" s="90"/>
      <c r="AP412" s="90"/>
      <c r="AQ412" s="90"/>
      <c r="AR412" s="90"/>
      <c r="AS412" s="90"/>
      <c r="AT412" s="90"/>
      <c r="AU412" s="90"/>
      <c r="AV412" s="90"/>
      <c r="AW412" s="90"/>
      <c r="AX412" s="90"/>
      <c r="AY412" s="90"/>
      <c r="AZ412" s="90"/>
      <c r="BA412" s="90"/>
      <c r="BB412" s="90"/>
      <c r="BC412" s="90"/>
      <c r="BD412" s="90"/>
      <c r="BE412" s="90"/>
      <c r="BF412" s="90"/>
      <c r="BG412" s="90"/>
      <c r="BH412" s="90"/>
      <c r="BI412" s="90"/>
      <c r="BJ412" s="90"/>
      <c r="BK412" s="90"/>
      <c r="BL412" s="90"/>
      <c r="BM412" s="90"/>
      <c r="BN412" s="90"/>
      <c r="BO412" s="90"/>
      <c r="BP412" s="90"/>
      <c r="BQ412" s="90"/>
      <c r="BR412" s="90"/>
      <c r="BS412" s="90"/>
      <c r="BT412" s="90"/>
      <c r="BU412" s="90"/>
      <c r="BV412" s="90"/>
      <c r="BW412" s="90"/>
      <c r="BX412" s="90"/>
      <c r="BY412" s="90"/>
      <c r="BZ412" s="90"/>
      <c r="CA412" s="90"/>
      <c r="CB412" s="90"/>
      <c r="CC412" s="90"/>
      <c r="CD412" s="90"/>
      <c r="CE412" s="90"/>
      <c r="CF412" s="90"/>
      <c r="CG412" s="90"/>
      <c r="CH412" s="90"/>
      <c r="CI412" s="90"/>
      <c r="CJ412" s="90"/>
      <c r="CK412" s="90"/>
      <c r="CL412" s="90"/>
      <c r="CM412" s="90"/>
      <c r="CN412" s="90"/>
      <c r="CO412" s="90"/>
      <c r="CP412" s="90"/>
      <c r="CQ412" s="90"/>
      <c r="CR412" s="90"/>
      <c r="CS412" s="90"/>
      <c r="CT412" s="90"/>
      <c r="CU412" s="90"/>
      <c r="CV412" s="90"/>
      <c r="CW412" s="90"/>
      <c r="CX412" s="90"/>
      <c r="CY412" s="90"/>
      <c r="CZ412" s="90"/>
      <c r="DA412" s="90"/>
      <c r="DB412" s="90"/>
      <c r="DC412" s="90"/>
      <c r="DD412" s="90"/>
      <c r="DE412" s="90"/>
      <c r="DF412" s="90"/>
      <c r="DG412" s="90"/>
      <c r="DH412" s="90"/>
      <c r="DI412" s="90"/>
      <c r="DJ412" s="90"/>
      <c r="DK412" s="90"/>
      <c r="DL412" s="90"/>
      <c r="DM412" s="90"/>
      <c r="DN412" s="90"/>
      <c r="DO412" s="90"/>
      <c r="DP412" s="90"/>
      <c r="DQ412" s="90"/>
      <c r="DR412" s="90"/>
      <c r="DS412" s="90"/>
      <c r="DT412" s="90"/>
      <c r="DU412" s="90"/>
      <c r="DV412" s="90"/>
      <c r="DW412" s="90"/>
      <c r="DX412" s="90"/>
      <c r="DY412" s="90"/>
      <c r="DZ412" s="90"/>
      <c r="EA412" s="90"/>
      <c r="EB412" s="90"/>
      <c r="EC412" s="90"/>
      <c r="ED412" s="90"/>
      <c r="EE412" s="90"/>
      <c r="EF412" s="90"/>
      <c r="EG412" s="90"/>
      <c r="EH412" s="90"/>
      <c r="EI412" s="90"/>
      <c r="EJ412" s="90"/>
      <c r="EK412" s="90"/>
      <c r="EL412" s="90"/>
      <c r="EM412" s="90"/>
      <c r="EN412" s="90"/>
      <c r="EO412" s="90"/>
      <c r="EP412" s="90"/>
      <c r="EQ412" s="90"/>
      <c r="ER412" s="90"/>
      <c r="ES412" s="90"/>
      <c r="ET412" s="90"/>
      <c r="EU412" s="90"/>
      <c r="EV412" s="90"/>
      <c r="EW412" s="90"/>
      <c r="EX412" s="90"/>
      <c r="EY412" s="90"/>
      <c r="EZ412" s="90"/>
      <c r="FA412" s="90"/>
      <c r="FB412" s="90"/>
      <c r="FC412" s="90"/>
      <c r="FD412" s="90"/>
      <c r="FE412" s="90"/>
      <c r="FF412" s="90"/>
      <c r="FG412" s="90"/>
      <c r="FH412" s="90"/>
      <c r="FI412" s="90"/>
      <c r="FJ412" s="90"/>
      <c r="FK412" s="90"/>
      <c r="FL412" s="90"/>
      <c r="FM412" s="90"/>
      <c r="FN412" s="90"/>
      <c r="FO412" s="90"/>
      <c r="FP412" s="90"/>
      <c r="FQ412" s="90"/>
      <c r="FR412" s="90"/>
      <c r="FS412" s="90"/>
      <c r="FT412" s="90"/>
      <c r="FU412" s="90"/>
      <c r="FV412" s="90"/>
      <c r="FW412" s="90"/>
      <c r="FX412" s="90"/>
      <c r="FY412" s="90"/>
      <c r="FZ412" s="90"/>
      <c r="GA412" s="90"/>
      <c r="GB412" s="90"/>
      <c r="GC412" s="90"/>
      <c r="GD412" s="90"/>
      <c r="GE412" s="90"/>
      <c r="GF412" s="90"/>
      <c r="GG412" s="90"/>
      <c r="GH412" s="90"/>
      <c r="GI412" s="90"/>
      <c r="GJ412" s="90"/>
      <c r="GK412" s="90"/>
      <c r="GL412" s="90"/>
      <c r="GM412" s="90"/>
      <c r="GN412" s="90"/>
      <c r="GO412" s="90"/>
      <c r="GP412" s="90"/>
      <c r="GQ412" s="90"/>
      <c r="GR412" s="90"/>
      <c r="GS412" s="90"/>
      <c r="GT412" s="90"/>
      <c r="GU412" s="90"/>
      <c r="GV412" s="90"/>
      <c r="GW412" s="90"/>
      <c r="GX412" s="90"/>
      <c r="GY412" s="90"/>
      <c r="GZ412" s="90"/>
      <c r="HA412" s="90"/>
      <c r="HB412" s="90"/>
      <c r="HC412" s="90"/>
      <c r="HD412" s="90"/>
      <c r="HE412" s="90"/>
      <c r="HF412" s="90"/>
      <c r="HG412" s="90"/>
      <c r="HH412" s="90"/>
      <c r="HI412" s="90"/>
      <c r="HJ412" s="90"/>
      <c r="HK412" s="90"/>
      <c r="HL412" s="90"/>
      <c r="HM412" s="90"/>
      <c r="HN412" s="90"/>
      <c r="HO412" s="90"/>
      <c r="HP412" s="90"/>
      <c r="HQ412" s="90"/>
      <c r="HR412" s="90"/>
      <c r="HS412" s="90"/>
      <c r="HT412" s="90"/>
      <c r="HU412" s="90"/>
      <c r="HV412" s="90"/>
      <c r="HW412" s="90"/>
      <c r="HX412" s="90"/>
      <c r="HY412" s="90"/>
      <c r="HZ412" s="90"/>
      <c r="IA412" s="90"/>
      <c r="IB412" s="90"/>
      <c r="IC412" s="90"/>
      <c r="ID412" s="90"/>
      <c r="IE412" s="90"/>
      <c r="IF412" s="90"/>
      <c r="IG412" s="90"/>
      <c r="IH412" s="90"/>
      <c r="II412" s="90"/>
      <c r="IJ412" s="90"/>
      <c r="IK412" s="90"/>
      <c r="IL412" s="90"/>
      <c r="IM412" s="90"/>
      <c r="IN412" s="90"/>
      <c r="IO412" s="90"/>
      <c r="IP412" s="90"/>
      <c r="IQ412" s="90"/>
      <c r="IR412" s="90"/>
      <c r="IS412" s="90"/>
      <c r="IT412" s="90"/>
      <c r="IU412" s="90"/>
      <c r="IV412" s="90"/>
      <c r="IW412" s="90"/>
      <c r="IX412" s="90"/>
      <c r="IY412" s="90"/>
      <c r="IZ412" s="90"/>
      <c r="JA412" s="90"/>
      <c r="JB412" s="90"/>
      <c r="JC412" s="90"/>
      <c r="JD412" s="90"/>
      <c r="JE412" s="90"/>
      <c r="JF412" s="90"/>
      <c r="JG412" s="90"/>
      <c r="JH412" s="90"/>
      <c r="JI412" s="90"/>
      <c r="JJ412" s="90"/>
      <c r="JK412" s="90"/>
      <c r="JL412" s="90"/>
      <c r="JM412" s="90"/>
      <c r="JN412" s="90"/>
      <c r="JO412" s="90"/>
      <c r="JP412" s="90"/>
      <c r="JQ412" s="90"/>
      <c r="JR412" s="90"/>
      <c r="JS412" s="90"/>
      <c r="JT412" s="90"/>
      <c r="JU412" s="90"/>
      <c r="JV412" s="90"/>
      <c r="JW412" s="90"/>
      <c r="JX412" s="90"/>
      <c r="JY412" s="90"/>
      <c r="JZ412" s="90"/>
      <c r="KA412" s="90"/>
      <c r="KB412" s="90"/>
      <c r="KC412" s="90"/>
      <c r="KD412" s="90"/>
      <c r="KE412" s="90"/>
      <c r="KF412" s="90"/>
      <c r="KG412" s="90"/>
      <c r="KH412" s="90"/>
      <c r="KI412" s="90"/>
      <c r="KJ412" s="90"/>
      <c r="KK412" s="90"/>
      <c r="KL412" s="90"/>
      <c r="KM412" s="90"/>
      <c r="KN412" s="90"/>
      <c r="KO412" s="90"/>
      <c r="KP412" s="90"/>
      <c r="KQ412" s="90"/>
      <c r="KR412" s="90"/>
      <c r="KS412" s="90"/>
      <c r="KT412" s="90"/>
      <c r="KU412" s="90"/>
      <c r="KV412" s="90"/>
      <c r="KW412" s="90"/>
      <c r="KX412" s="90"/>
      <c r="KY412" s="90"/>
      <c r="KZ412" s="90"/>
      <c r="LA412" s="90"/>
      <c r="LB412" s="90"/>
      <c r="LC412" s="90"/>
      <c r="LD412" s="90"/>
      <c r="LE412" s="90"/>
      <c r="LF412" s="90"/>
      <c r="LG412" s="90"/>
      <c r="LH412" s="90"/>
      <c r="LI412" s="90"/>
      <c r="LJ412" s="90"/>
      <c r="LK412" s="90"/>
      <c r="LL412" s="90"/>
      <c r="LM412" s="90"/>
      <c r="LN412" s="90"/>
      <c r="LO412" s="90"/>
      <c r="LP412" s="90"/>
      <c r="LQ412" s="90"/>
      <c r="LR412" s="90"/>
      <c r="LS412" s="90"/>
      <c r="LT412" s="90"/>
      <c r="LU412" s="90"/>
      <c r="LV412" s="90"/>
      <c r="LW412" s="90"/>
      <c r="LX412" s="90"/>
      <c r="LY412" s="90"/>
      <c r="LZ412" s="90"/>
      <c r="MA412" s="90"/>
      <c r="MB412" s="90"/>
      <c r="MC412" s="90"/>
      <c r="MD412" s="90"/>
      <c r="ME412" s="90"/>
      <c r="MF412" s="90"/>
      <c r="MG412" s="90"/>
      <c r="MH412" s="90"/>
      <c r="MI412" s="90"/>
      <c r="MJ412" s="90"/>
      <c r="MK412" s="90"/>
      <c r="ML412" s="90"/>
      <c r="MM412" s="90"/>
      <c r="MN412" s="90"/>
      <c r="MO412" s="90"/>
      <c r="MP412" s="90"/>
      <c r="MQ412" s="90"/>
      <c r="MR412" s="90"/>
      <c r="MS412" s="90"/>
      <c r="MT412" s="90"/>
      <c r="MU412" s="90"/>
      <c r="MV412" s="90"/>
      <c r="MW412" s="90"/>
      <c r="MX412" s="90"/>
      <c r="MY412" s="90"/>
      <c r="MZ412" s="90"/>
      <c r="NA412" s="90"/>
      <c r="NB412" s="90"/>
      <c r="NC412" s="90"/>
      <c r="ND412" s="90"/>
      <c r="NE412" s="90"/>
      <c r="NF412" s="90"/>
      <c r="NG412" s="90"/>
      <c r="NH412" s="90"/>
      <c r="NI412" s="90"/>
      <c r="NJ412" s="90"/>
      <c r="NK412" s="90"/>
      <c r="NL412" s="90"/>
      <c r="NM412" s="90"/>
      <c r="NN412" s="90"/>
      <c r="NO412" s="90"/>
      <c r="NP412" s="90"/>
      <c r="NQ412" s="90"/>
      <c r="NR412" s="90"/>
      <c r="NS412" s="90"/>
      <c r="NT412" s="90"/>
      <c r="NU412" s="90"/>
      <c r="NV412" s="90"/>
      <c r="NW412" s="90"/>
      <c r="NX412" s="90"/>
      <c r="NY412" s="90"/>
      <c r="NZ412" s="90"/>
      <c r="OA412" s="90"/>
      <c r="OB412" s="90"/>
      <c r="OC412" s="90"/>
      <c r="OD412" s="90"/>
      <c r="OE412" s="90"/>
      <c r="OF412" s="90"/>
      <c r="OG412" s="90"/>
      <c r="OH412" s="90"/>
      <c r="OI412" s="90"/>
      <c r="OJ412" s="90"/>
      <c r="OK412" s="90"/>
      <c r="OL412" s="90"/>
      <c r="OM412" s="90"/>
      <c r="ON412" s="90"/>
      <c r="OO412" s="90"/>
      <c r="OP412" s="90"/>
      <c r="OQ412" s="90"/>
      <c r="OR412" s="90"/>
      <c r="OS412" s="90"/>
      <c r="OT412" s="90"/>
      <c r="OU412" s="90"/>
      <c r="OV412" s="90"/>
      <c r="OW412" s="90"/>
      <c r="OX412" s="90"/>
      <c r="OY412" s="90"/>
      <c r="OZ412" s="90"/>
      <c r="PA412" s="90"/>
      <c r="PB412" s="90"/>
      <c r="PC412" s="90"/>
      <c r="PD412" s="90"/>
      <c r="PE412" s="90"/>
      <c r="PF412" s="90"/>
      <c r="PG412" s="90"/>
      <c r="PH412" s="90"/>
      <c r="PI412" s="90"/>
      <c r="PJ412" s="90"/>
      <c r="PK412" s="90"/>
      <c r="PL412" s="90"/>
      <c r="PM412" s="90"/>
      <c r="PN412" s="90"/>
      <c r="PO412" s="90"/>
      <c r="PP412" s="90"/>
      <c r="PQ412" s="90"/>
      <c r="PR412" s="90"/>
      <c r="PS412" s="90"/>
      <c r="PT412" s="90"/>
      <c r="PU412" s="90"/>
      <c r="PV412" s="90"/>
      <c r="PW412" s="90"/>
      <c r="PX412" s="90"/>
      <c r="PY412" s="90"/>
      <c r="PZ412" s="90"/>
      <c r="QA412" s="90"/>
      <c r="QB412" s="90"/>
      <c r="QC412" s="90"/>
      <c r="QD412" s="90"/>
      <c r="QE412" s="90"/>
      <c r="QF412" s="90"/>
      <c r="QG412" s="90"/>
      <c r="QH412" s="90"/>
      <c r="QI412" s="90"/>
      <c r="QJ412" s="90"/>
      <c r="QK412" s="90"/>
      <c r="QL412" s="90"/>
      <c r="QM412" s="90"/>
      <c r="QN412" s="90"/>
      <c r="QO412" s="90"/>
      <c r="QP412" s="90"/>
      <c r="QQ412" s="90"/>
      <c r="QR412" s="90"/>
      <c r="QS412" s="90"/>
      <c r="QT412" s="90"/>
      <c r="QU412" s="90"/>
      <c r="QV412" s="90"/>
      <c r="QW412" s="90"/>
      <c r="QX412" s="90"/>
      <c r="QY412" s="90"/>
      <c r="QZ412" s="90"/>
      <c r="RA412" s="90"/>
      <c r="RB412" s="90"/>
      <c r="RC412" s="90"/>
      <c r="RD412" s="90"/>
      <c r="RE412" s="90"/>
      <c r="RF412" s="90"/>
      <c r="RG412" s="90"/>
      <c r="RH412" s="90"/>
      <c r="RI412" s="90"/>
      <c r="RJ412" s="90"/>
      <c r="RK412" s="90"/>
      <c r="RL412" s="90"/>
      <c r="RM412" s="90"/>
      <c r="RN412" s="90"/>
      <c r="RO412" s="90"/>
      <c r="RP412" s="90"/>
      <c r="RQ412" s="90"/>
      <c r="RR412" s="90"/>
      <c r="RS412" s="90"/>
      <c r="RT412" s="90"/>
      <c r="RU412" s="90"/>
      <c r="RV412" s="90"/>
      <c r="RW412" s="90"/>
      <c r="RX412" s="90"/>
      <c r="RY412" s="90"/>
      <c r="RZ412" s="90"/>
      <c r="SA412" s="90"/>
      <c r="SB412" s="90"/>
      <c r="SC412" s="90"/>
      <c r="SD412" s="90"/>
      <c r="SE412" s="90"/>
      <c r="SF412" s="90"/>
      <c r="SG412" s="90"/>
      <c r="SH412" s="90"/>
      <c r="SI412" s="90"/>
      <c r="SJ412" s="90"/>
      <c r="SK412" s="90"/>
      <c r="SL412" s="90"/>
      <c r="SM412" s="90"/>
      <c r="SN412" s="90"/>
      <c r="SO412" s="90"/>
      <c r="SP412" s="90"/>
      <c r="SQ412" s="90"/>
      <c r="SR412" s="90"/>
      <c r="SS412" s="90"/>
      <c r="ST412" s="90"/>
      <c r="SU412" s="90"/>
      <c r="SV412" s="90"/>
      <c r="SW412" s="90"/>
      <c r="SX412" s="90"/>
      <c r="SY412" s="90"/>
      <c r="SZ412" s="90"/>
      <c r="TA412" s="90"/>
      <c r="TB412" s="90"/>
      <c r="TC412" s="90"/>
      <c r="TD412" s="90"/>
      <c r="TE412" s="90"/>
      <c r="TF412" s="90"/>
      <c r="TG412" s="90"/>
      <c r="TH412" s="90"/>
      <c r="TI412" s="90"/>
      <c r="TJ412" s="90"/>
      <c r="TK412" s="90"/>
      <c r="TL412" s="90"/>
      <c r="TM412" s="90"/>
      <c r="TN412" s="90"/>
      <c r="TO412" s="90"/>
      <c r="TP412" s="90"/>
      <c r="TQ412" s="90"/>
      <c r="TR412" s="90"/>
      <c r="TS412" s="90"/>
      <c r="TT412" s="90"/>
      <c r="TU412" s="90"/>
      <c r="TV412" s="90"/>
      <c r="TW412" s="90"/>
      <c r="TX412" s="90"/>
      <c r="TY412" s="90"/>
      <c r="TZ412" s="90"/>
      <c r="UA412" s="90"/>
      <c r="UB412" s="90"/>
      <c r="UC412" s="90"/>
      <c r="UD412" s="90"/>
      <c r="UE412" s="90"/>
      <c r="UF412" s="90"/>
      <c r="UG412" s="90"/>
      <c r="UH412" s="90"/>
      <c r="UI412" s="90"/>
      <c r="UJ412" s="90"/>
      <c r="UK412" s="90"/>
      <c r="UL412" s="90"/>
      <c r="UM412" s="90"/>
      <c r="UN412" s="90"/>
      <c r="UO412" s="90"/>
      <c r="UP412" s="90"/>
      <c r="UQ412" s="90"/>
      <c r="UR412" s="90"/>
      <c r="US412" s="90"/>
      <c r="UT412" s="90"/>
      <c r="UU412" s="90"/>
      <c r="UV412" s="90"/>
      <c r="UW412" s="90"/>
      <c r="UX412" s="90"/>
      <c r="UY412" s="90"/>
      <c r="UZ412" s="90"/>
      <c r="VA412" s="90"/>
      <c r="VB412" s="90"/>
      <c r="VC412" s="90"/>
      <c r="VD412" s="90"/>
      <c r="VE412" s="90"/>
      <c r="VF412" s="90"/>
      <c r="VG412" s="90"/>
      <c r="VH412" s="90"/>
      <c r="VI412" s="90"/>
      <c r="VJ412" s="90"/>
      <c r="VK412" s="90"/>
      <c r="VL412" s="90"/>
      <c r="VM412" s="90"/>
      <c r="VN412" s="90"/>
      <c r="VO412" s="90"/>
      <c r="VP412" s="90"/>
      <c r="VQ412" s="90"/>
      <c r="VR412" s="90"/>
      <c r="VS412" s="90"/>
      <c r="VT412" s="90"/>
      <c r="VU412" s="90"/>
      <c r="VV412" s="90"/>
      <c r="VW412" s="90"/>
      <c r="VX412" s="90"/>
      <c r="VY412" s="90"/>
      <c r="VZ412" s="90"/>
      <c r="WA412" s="90"/>
      <c r="WB412" s="90"/>
      <c r="WC412" s="90"/>
      <c r="WD412" s="90"/>
      <c r="WE412" s="90"/>
      <c r="WF412" s="90"/>
      <c r="WG412" s="90"/>
      <c r="WH412" s="90"/>
      <c r="WI412" s="90"/>
      <c r="WJ412" s="90"/>
      <c r="WK412" s="90"/>
      <c r="WL412" s="90"/>
      <c r="WM412" s="90"/>
      <c r="WN412" s="90"/>
      <c r="WO412" s="90"/>
      <c r="WP412" s="90"/>
      <c r="WQ412" s="90"/>
      <c r="WR412" s="90"/>
      <c r="WS412" s="90"/>
      <c r="WT412" s="90"/>
      <c r="WU412" s="90"/>
      <c r="WV412" s="90"/>
      <c r="WW412" s="90"/>
      <c r="WX412" s="90"/>
      <c r="WY412" s="90"/>
      <c r="WZ412" s="90"/>
      <c r="XA412" s="90"/>
      <c r="XB412" s="90"/>
      <c r="XC412" s="90"/>
      <c r="XD412" s="90"/>
      <c r="XE412" s="90"/>
      <c r="XF412" s="90"/>
      <c r="XG412" s="90"/>
      <c r="XH412" s="90"/>
      <c r="XI412" s="90"/>
      <c r="XJ412" s="90"/>
      <c r="XK412" s="90"/>
      <c r="XL412" s="90"/>
      <c r="XM412" s="90"/>
      <c r="XN412" s="90"/>
      <c r="XO412" s="90"/>
      <c r="XP412" s="90"/>
      <c r="XQ412" s="90"/>
      <c r="XR412" s="90"/>
      <c r="XS412" s="90"/>
      <c r="XT412" s="90"/>
      <c r="XU412" s="90"/>
      <c r="XV412" s="90"/>
      <c r="XW412" s="90"/>
      <c r="XX412" s="90"/>
      <c r="XY412" s="90"/>
      <c r="XZ412" s="90"/>
      <c r="YA412" s="90"/>
      <c r="YB412" s="90"/>
      <c r="YC412" s="90"/>
      <c r="YD412" s="90"/>
      <c r="YE412" s="90"/>
      <c r="YF412" s="90"/>
      <c r="YG412" s="90"/>
      <c r="YH412" s="90"/>
      <c r="YI412" s="90"/>
      <c r="YJ412" s="90"/>
      <c r="YK412" s="90"/>
      <c r="YL412" s="90"/>
      <c r="YM412" s="90"/>
      <c r="YN412" s="90"/>
      <c r="YO412" s="90"/>
      <c r="YP412" s="90"/>
      <c r="YQ412" s="90"/>
      <c r="YR412" s="90"/>
      <c r="YS412" s="90"/>
      <c r="YT412" s="90"/>
      <c r="YU412" s="90"/>
      <c r="YV412" s="90"/>
      <c r="YW412" s="90"/>
      <c r="YX412" s="90"/>
      <c r="YY412" s="90"/>
      <c r="YZ412" s="90"/>
      <c r="ZA412" s="90"/>
      <c r="ZB412" s="90"/>
      <c r="ZC412" s="90"/>
      <c r="ZD412" s="90"/>
      <c r="ZE412" s="90"/>
      <c r="ZF412" s="90"/>
      <c r="ZG412" s="90"/>
      <c r="ZH412" s="90"/>
      <c r="ZI412" s="90"/>
      <c r="ZJ412" s="90"/>
      <c r="ZK412" s="90"/>
      <c r="ZL412" s="90"/>
      <c r="ZM412" s="90"/>
      <c r="ZN412" s="90"/>
      <c r="ZO412" s="90"/>
      <c r="ZP412" s="90"/>
      <c r="ZQ412" s="90"/>
      <c r="ZR412" s="90"/>
      <c r="ZS412" s="90"/>
      <c r="ZT412" s="90"/>
      <c r="ZU412" s="90"/>
      <c r="ZV412" s="90"/>
      <c r="ZW412" s="90"/>
      <c r="ZX412" s="90"/>
      <c r="ZY412" s="90"/>
      <c r="ZZ412" s="90"/>
      <c r="AAA412" s="90"/>
      <c r="AAB412" s="90"/>
      <c r="AAC412" s="90"/>
      <c r="AAD412" s="90"/>
      <c r="AAE412" s="90"/>
      <c r="AAF412" s="90"/>
      <c r="AAG412" s="90"/>
      <c r="AAH412" s="90"/>
      <c r="AAI412" s="90"/>
      <c r="AAJ412" s="90"/>
      <c r="AAK412" s="90"/>
      <c r="AAL412" s="90"/>
      <c r="AAM412" s="90"/>
      <c r="AAN412" s="90"/>
      <c r="AAO412" s="90"/>
      <c r="AAP412" s="90"/>
      <c r="AAQ412" s="90"/>
      <c r="AAR412" s="90"/>
      <c r="AAS412" s="90"/>
      <c r="AAT412" s="90"/>
      <c r="AAU412" s="90"/>
      <c r="AAV412" s="90"/>
      <c r="AAW412" s="90"/>
      <c r="AAX412" s="90"/>
      <c r="AAY412" s="90"/>
      <c r="AAZ412" s="90"/>
      <c r="ABA412" s="90"/>
      <c r="ABB412" s="90"/>
      <c r="ABC412" s="90"/>
      <c r="ABD412" s="90"/>
      <c r="ABE412" s="90"/>
      <c r="ABF412" s="90"/>
      <c r="ABG412" s="90"/>
      <c r="ABH412" s="90"/>
      <c r="ABI412" s="90"/>
      <c r="ABJ412" s="90"/>
      <c r="ABK412" s="90"/>
      <c r="ABL412" s="90"/>
      <c r="ABM412" s="90"/>
      <c r="ABN412" s="90"/>
      <c r="ABO412" s="90"/>
      <c r="ABP412" s="90"/>
      <c r="ABQ412" s="90"/>
      <c r="ABR412" s="90"/>
      <c r="ABS412" s="90"/>
      <c r="ABT412" s="90"/>
      <c r="ABU412" s="90"/>
      <c r="ABV412" s="90"/>
      <c r="ABW412" s="90"/>
      <c r="ABX412" s="90"/>
      <c r="ABY412" s="90"/>
      <c r="ABZ412" s="90"/>
      <c r="ACA412" s="90"/>
      <c r="ACB412" s="90"/>
      <c r="ACC412" s="90"/>
      <c r="ACD412" s="90"/>
      <c r="ACE412" s="90"/>
      <c r="ACF412" s="90"/>
      <c r="ACG412" s="90"/>
      <c r="ACH412" s="90"/>
      <c r="ACI412" s="90"/>
      <c r="ACJ412" s="90"/>
      <c r="ACK412" s="90"/>
      <c r="ACL412" s="90"/>
      <c r="ACM412" s="90"/>
      <c r="ACN412" s="90"/>
      <c r="ACO412" s="90"/>
      <c r="ACP412" s="90"/>
      <c r="ACQ412" s="90"/>
      <c r="ACR412" s="90"/>
      <c r="ACS412" s="90"/>
      <c r="ACT412" s="90"/>
      <c r="ACU412" s="90"/>
      <c r="ACV412" s="90"/>
      <c r="ACW412" s="90"/>
      <c r="ACX412" s="90"/>
      <c r="ACY412" s="90"/>
      <c r="ACZ412" s="90"/>
      <c r="ADA412" s="90"/>
      <c r="ADB412" s="90"/>
      <c r="ADC412" s="90"/>
      <c r="ADD412" s="90"/>
      <c r="ADE412" s="90"/>
      <c r="ADF412" s="90"/>
      <c r="ADG412" s="90"/>
      <c r="ADH412" s="90"/>
      <c r="ADI412" s="90"/>
      <c r="ADJ412" s="90"/>
      <c r="ADK412" s="90"/>
      <c r="ADL412" s="90"/>
      <c r="ADM412" s="90"/>
      <c r="ADN412" s="90"/>
      <c r="ADO412" s="90"/>
      <c r="ADP412" s="90"/>
      <c r="ADQ412" s="90"/>
      <c r="ADR412" s="90"/>
      <c r="ADS412" s="90"/>
      <c r="ADT412" s="90"/>
      <c r="ADU412" s="90"/>
      <c r="ADV412" s="90"/>
      <c r="ADW412" s="90"/>
      <c r="ADX412" s="90"/>
      <c r="ADY412" s="90"/>
      <c r="ADZ412" s="90"/>
      <c r="AEA412" s="90"/>
      <c r="AEB412" s="90"/>
      <c r="AEC412" s="90"/>
      <c r="AED412" s="90"/>
      <c r="AEE412" s="90"/>
      <c r="AEF412" s="90"/>
      <c r="AEG412" s="90"/>
      <c r="AEH412" s="90"/>
      <c r="AEI412" s="90"/>
      <c r="AEJ412" s="90"/>
      <c r="AEK412" s="90"/>
      <c r="AEL412" s="90"/>
      <c r="AEM412" s="90"/>
      <c r="AEN412" s="90"/>
      <c r="AEO412" s="90"/>
      <c r="AEP412" s="90"/>
      <c r="AEQ412" s="90"/>
      <c r="AER412" s="90"/>
      <c r="AES412" s="90"/>
      <c r="AET412" s="90"/>
      <c r="AEU412" s="90"/>
      <c r="AEV412" s="90"/>
      <c r="AEW412" s="90"/>
      <c r="AEX412" s="90"/>
      <c r="AEY412" s="90"/>
      <c r="AEZ412" s="90"/>
      <c r="AFA412" s="90"/>
      <c r="AFB412" s="90"/>
      <c r="AFC412" s="90"/>
      <c r="AFD412" s="90"/>
      <c r="AFE412" s="90"/>
      <c r="AFF412" s="90"/>
      <c r="AFG412" s="90"/>
      <c r="AFH412" s="90"/>
      <c r="AFI412" s="90"/>
      <c r="AFJ412" s="90"/>
      <c r="AFK412" s="90"/>
      <c r="AFL412" s="90"/>
      <c r="AFM412" s="90"/>
      <c r="AFN412" s="90"/>
      <c r="AFO412" s="90"/>
      <c r="AFP412" s="90"/>
      <c r="AFQ412" s="90"/>
      <c r="AFR412" s="90"/>
      <c r="AFS412" s="90"/>
      <c r="AFT412" s="90"/>
      <c r="AFU412" s="90"/>
      <c r="AFV412" s="90"/>
      <c r="AFW412" s="90"/>
      <c r="AFX412" s="90"/>
      <c r="AFY412" s="90"/>
      <c r="AFZ412" s="90"/>
      <c r="AGA412" s="90"/>
      <c r="AGB412" s="90"/>
      <c r="AGC412" s="90"/>
      <c r="AGD412" s="90"/>
      <c r="AGE412" s="90"/>
      <c r="AGF412" s="90"/>
      <c r="AGG412" s="90"/>
      <c r="AGH412" s="90"/>
      <c r="AGI412" s="90"/>
      <c r="AGJ412" s="90"/>
      <c r="AGK412" s="90"/>
      <c r="AGL412" s="90"/>
      <c r="AGM412" s="90"/>
      <c r="AGN412" s="90"/>
      <c r="AGO412" s="90"/>
      <c r="AGP412" s="90"/>
      <c r="AGQ412" s="90"/>
      <c r="AGR412" s="90"/>
      <c r="AGS412" s="90"/>
      <c r="AGT412" s="90"/>
      <c r="AGU412" s="90"/>
      <c r="AGV412" s="90"/>
      <c r="AGW412" s="90"/>
      <c r="AGX412" s="90"/>
      <c r="AGY412" s="90"/>
      <c r="AGZ412" s="90"/>
      <c r="AHA412" s="90"/>
      <c r="AHB412" s="90"/>
      <c r="AHC412" s="90"/>
      <c r="AHD412" s="90"/>
      <c r="AHE412" s="90"/>
      <c r="AHF412" s="90"/>
      <c r="AHG412" s="90"/>
      <c r="AHH412" s="90"/>
      <c r="AHI412" s="90"/>
      <c r="AHJ412" s="90"/>
      <c r="AHK412" s="90"/>
      <c r="AHL412" s="90"/>
      <c r="AHM412" s="90"/>
      <c r="AHN412" s="90"/>
      <c r="AHO412" s="90"/>
      <c r="AHP412" s="90"/>
      <c r="AHQ412" s="90"/>
      <c r="AHR412" s="90"/>
      <c r="AHS412" s="90"/>
      <c r="AHT412" s="90"/>
      <c r="AHU412" s="90"/>
      <c r="AHV412" s="90"/>
      <c r="AHW412" s="90"/>
      <c r="AHX412" s="90"/>
      <c r="AHY412" s="90"/>
      <c r="AHZ412" s="90"/>
      <c r="AIA412" s="90"/>
      <c r="AIB412" s="90"/>
      <c r="AIC412" s="90"/>
      <c r="AID412" s="90"/>
      <c r="AIE412" s="90"/>
      <c r="AIF412" s="90"/>
      <c r="AIG412" s="90"/>
      <c r="AIH412" s="90"/>
      <c r="AII412" s="90"/>
      <c r="AIJ412" s="90"/>
      <c r="AIK412" s="90"/>
      <c r="AIL412" s="90"/>
      <c r="AIM412" s="90"/>
      <c r="AIN412" s="90"/>
      <c r="AIO412" s="90"/>
      <c r="AIP412" s="90"/>
      <c r="AIQ412" s="90"/>
      <c r="AIR412" s="90"/>
      <c r="AIS412" s="90"/>
      <c r="AIT412" s="90"/>
      <c r="AIU412" s="90"/>
      <c r="AIV412" s="90"/>
      <c r="AIW412" s="90"/>
      <c r="AIX412" s="90"/>
      <c r="AIY412" s="90"/>
      <c r="AIZ412" s="90"/>
      <c r="AJA412" s="90"/>
      <c r="AJB412" s="90"/>
      <c r="AJC412" s="90"/>
      <c r="AJD412" s="90"/>
      <c r="AJE412" s="90"/>
      <c r="AJF412" s="90"/>
      <c r="AJG412" s="90"/>
      <c r="AJH412" s="90"/>
      <c r="AJI412" s="90"/>
      <c r="AJJ412" s="90"/>
      <c r="AJK412" s="90"/>
      <c r="AJL412" s="90"/>
      <c r="AJM412" s="90"/>
      <c r="AJN412" s="90"/>
      <c r="AJO412" s="90"/>
      <c r="AJP412" s="90"/>
      <c r="AJQ412" s="90"/>
      <c r="AJR412" s="90"/>
      <c r="AJS412" s="90"/>
      <c r="AJT412" s="90"/>
      <c r="AJU412" s="90"/>
      <c r="AJV412" s="90"/>
      <c r="AJW412" s="90"/>
      <c r="AJX412" s="90"/>
      <c r="AJY412" s="90"/>
      <c r="AJZ412" s="90"/>
      <c r="AKA412" s="90"/>
      <c r="AKB412" s="90"/>
      <c r="AKC412" s="90"/>
      <c r="AKD412" s="90"/>
      <c r="AKE412" s="90"/>
      <c r="AKF412" s="90"/>
      <c r="AKG412" s="90"/>
      <c r="AKH412" s="90"/>
      <c r="AKI412" s="90"/>
      <c r="AKJ412" s="90"/>
      <c r="AKK412" s="90"/>
      <c r="AKL412" s="90"/>
      <c r="AKM412" s="90"/>
      <c r="AKN412" s="90"/>
      <c r="AKO412" s="90"/>
      <c r="AKP412" s="90"/>
      <c r="AKQ412" s="90"/>
      <c r="AKR412" s="90"/>
      <c r="AKS412" s="90"/>
      <c r="AKT412" s="90"/>
      <c r="AKU412" s="90"/>
      <c r="AKV412" s="90"/>
      <c r="AKW412" s="90"/>
      <c r="AKX412" s="90"/>
      <c r="AKY412" s="90"/>
      <c r="AKZ412" s="90"/>
      <c r="ALA412" s="90"/>
      <c r="ALB412" s="90"/>
      <c r="ALC412" s="90"/>
      <c r="ALD412" s="90"/>
      <c r="ALE412" s="90"/>
      <c r="ALF412" s="90"/>
      <c r="ALG412" s="90"/>
      <c r="ALH412" s="90"/>
      <c r="ALI412" s="90"/>
      <c r="ALJ412" s="90"/>
      <c r="ALK412" s="90"/>
      <c r="ALL412" s="90"/>
      <c r="ALM412" s="90"/>
      <c r="ALN412" s="90"/>
      <c r="ALO412" s="90"/>
      <c r="ALP412" s="90"/>
      <c r="ALQ412" s="90"/>
      <c r="ALR412" s="90"/>
      <c r="ALS412" s="90"/>
      <c r="ALT412" s="90"/>
      <c r="ALU412" s="90"/>
      <c r="ALV412" s="90"/>
      <c r="ALW412" s="90"/>
      <c r="ALX412" s="90"/>
      <c r="ALY412" s="90"/>
      <c r="ALZ412" s="90"/>
      <c r="AMA412" s="90"/>
      <c r="AMB412" s="90"/>
      <c r="AMC412" s="90"/>
      <c r="AMD412" s="90"/>
      <c r="AME412" s="90"/>
      <c r="AMF412" s="90"/>
      <c r="AMG412" s="90"/>
      <c r="AMH412" s="90"/>
      <c r="AMI412" s="90"/>
      <c r="AMJ412" s="90"/>
    </row>
    <row r="413" spans="1:1024" x14ac:dyDescent="0.25">
      <c r="A413" s="104">
        <v>43970</v>
      </c>
      <c r="B413" s="101">
        <v>0.5</v>
      </c>
      <c r="C413" s="103">
        <v>5922</v>
      </c>
      <c r="D413" s="180"/>
      <c r="E413" s="179"/>
      <c r="F413" s="90"/>
      <c r="G413" s="90"/>
      <c r="H413" s="90"/>
      <c r="I413" s="90"/>
      <c r="J413" s="90"/>
      <c r="K413" s="90"/>
      <c r="L413" s="90"/>
      <c r="M413" s="90"/>
      <c r="N413" s="90"/>
      <c r="O413" s="90"/>
      <c r="P413" s="90"/>
      <c r="Q413" s="90"/>
      <c r="R413" s="90"/>
      <c r="S413" s="90"/>
      <c r="T413" s="90"/>
      <c r="U413" s="90"/>
      <c r="V413" s="90"/>
      <c r="W413" s="90"/>
      <c r="X413" s="90"/>
      <c r="Y413" s="90"/>
      <c r="Z413" s="90"/>
      <c r="AA413" s="90"/>
      <c r="AB413" s="90"/>
      <c r="AC413" s="90"/>
      <c r="AD413" s="90"/>
      <c r="AE413" s="90"/>
      <c r="AF413" s="90"/>
      <c r="AG413" s="90"/>
      <c r="AH413" s="90"/>
      <c r="AI413" s="90"/>
      <c r="AJ413" s="90"/>
      <c r="AK413" s="90"/>
      <c r="AL413" s="90"/>
      <c r="AM413" s="90"/>
      <c r="AN413" s="90"/>
      <c r="AO413" s="90"/>
      <c r="AP413" s="90"/>
      <c r="AQ413" s="90"/>
      <c r="AR413" s="90"/>
      <c r="AS413" s="90"/>
      <c r="AT413" s="90"/>
      <c r="AU413" s="90"/>
      <c r="AV413" s="90"/>
      <c r="AW413" s="90"/>
      <c r="AX413" s="90"/>
      <c r="AY413" s="90"/>
      <c r="AZ413" s="90"/>
      <c r="BA413" s="90"/>
      <c r="BB413" s="90"/>
      <c r="BC413" s="90"/>
      <c r="BD413" s="90"/>
      <c r="BE413" s="90"/>
      <c r="BF413" s="90"/>
      <c r="BG413" s="90"/>
      <c r="BH413" s="90"/>
      <c r="BI413" s="90"/>
      <c r="BJ413" s="90"/>
      <c r="BK413" s="90"/>
      <c r="BL413" s="90"/>
      <c r="BM413" s="90"/>
      <c r="BN413" s="90"/>
      <c r="BO413" s="90"/>
      <c r="BP413" s="90"/>
      <c r="BQ413" s="90"/>
      <c r="BR413" s="90"/>
      <c r="BS413" s="90"/>
      <c r="BT413" s="90"/>
      <c r="BU413" s="90"/>
      <c r="BV413" s="90"/>
      <c r="BW413" s="90"/>
      <c r="BX413" s="90"/>
      <c r="BY413" s="90"/>
      <c r="BZ413" s="90"/>
      <c r="CA413" s="90"/>
      <c r="CB413" s="90"/>
      <c r="CC413" s="90"/>
      <c r="CD413" s="90"/>
      <c r="CE413" s="90"/>
      <c r="CF413" s="90"/>
      <c r="CG413" s="90"/>
      <c r="CH413" s="90"/>
      <c r="CI413" s="90"/>
      <c r="CJ413" s="90"/>
      <c r="CK413" s="90"/>
      <c r="CL413" s="90"/>
      <c r="CM413" s="90"/>
      <c r="CN413" s="90"/>
      <c r="CO413" s="90"/>
      <c r="CP413" s="90"/>
      <c r="CQ413" s="90"/>
      <c r="CR413" s="90"/>
      <c r="CS413" s="90"/>
      <c r="CT413" s="90"/>
      <c r="CU413" s="90"/>
      <c r="CV413" s="90"/>
      <c r="CW413" s="90"/>
      <c r="CX413" s="90"/>
      <c r="CY413" s="90"/>
      <c r="CZ413" s="90"/>
      <c r="DA413" s="90"/>
      <c r="DB413" s="90"/>
      <c r="DC413" s="90"/>
      <c r="DD413" s="90"/>
      <c r="DE413" s="90"/>
      <c r="DF413" s="90"/>
      <c r="DG413" s="90"/>
      <c r="DH413" s="90"/>
      <c r="DI413" s="90"/>
      <c r="DJ413" s="90"/>
      <c r="DK413" s="90"/>
      <c r="DL413" s="90"/>
      <c r="DM413" s="90"/>
      <c r="DN413" s="90"/>
      <c r="DO413" s="90"/>
      <c r="DP413" s="90"/>
      <c r="DQ413" s="90"/>
      <c r="DR413" s="90"/>
      <c r="DS413" s="90"/>
      <c r="DT413" s="90"/>
      <c r="DU413" s="90"/>
      <c r="DV413" s="90"/>
      <c r="DW413" s="90"/>
      <c r="DX413" s="90"/>
      <c r="DY413" s="90"/>
      <c r="DZ413" s="90"/>
      <c r="EA413" s="90"/>
      <c r="EB413" s="90"/>
      <c r="EC413" s="90"/>
      <c r="ED413" s="90"/>
      <c r="EE413" s="90"/>
      <c r="EF413" s="90"/>
      <c r="EG413" s="90"/>
      <c r="EH413" s="90"/>
      <c r="EI413" s="90"/>
      <c r="EJ413" s="90"/>
      <c r="EK413" s="90"/>
      <c r="EL413" s="90"/>
      <c r="EM413" s="90"/>
      <c r="EN413" s="90"/>
      <c r="EO413" s="90"/>
      <c r="EP413" s="90"/>
      <c r="EQ413" s="90"/>
      <c r="ER413" s="90"/>
      <c r="ES413" s="90"/>
      <c r="ET413" s="90"/>
      <c r="EU413" s="90"/>
      <c r="EV413" s="90"/>
      <c r="EW413" s="90"/>
      <c r="EX413" s="90"/>
      <c r="EY413" s="90"/>
      <c r="EZ413" s="90"/>
      <c r="FA413" s="90"/>
      <c r="FB413" s="90"/>
      <c r="FC413" s="90"/>
      <c r="FD413" s="90"/>
      <c r="FE413" s="90"/>
      <c r="FF413" s="90"/>
      <c r="FG413" s="90"/>
      <c r="FH413" s="90"/>
      <c r="FI413" s="90"/>
      <c r="FJ413" s="90"/>
      <c r="FK413" s="90"/>
      <c r="FL413" s="90"/>
      <c r="FM413" s="90"/>
      <c r="FN413" s="90"/>
      <c r="FO413" s="90"/>
      <c r="FP413" s="90"/>
      <c r="FQ413" s="90"/>
      <c r="FR413" s="90"/>
      <c r="FS413" s="90"/>
      <c r="FT413" s="90"/>
      <c r="FU413" s="90"/>
      <c r="FV413" s="90"/>
      <c r="FW413" s="90"/>
      <c r="FX413" s="90"/>
      <c r="FY413" s="90"/>
      <c r="FZ413" s="90"/>
      <c r="GA413" s="90"/>
      <c r="GB413" s="90"/>
      <c r="GC413" s="90"/>
      <c r="GD413" s="90"/>
      <c r="GE413" s="90"/>
      <c r="GF413" s="90"/>
      <c r="GG413" s="90"/>
      <c r="GH413" s="90"/>
      <c r="GI413" s="90"/>
      <c r="GJ413" s="90"/>
      <c r="GK413" s="90"/>
      <c r="GL413" s="90"/>
      <c r="GM413" s="90"/>
      <c r="GN413" s="90"/>
      <c r="GO413" s="90"/>
      <c r="GP413" s="90"/>
      <c r="GQ413" s="90"/>
      <c r="GR413" s="90"/>
      <c r="GS413" s="90"/>
      <c r="GT413" s="90"/>
      <c r="GU413" s="90"/>
      <c r="GV413" s="90"/>
      <c r="GW413" s="90"/>
      <c r="GX413" s="90"/>
      <c r="GY413" s="90"/>
      <c r="GZ413" s="90"/>
      <c r="HA413" s="90"/>
      <c r="HB413" s="90"/>
      <c r="HC413" s="90"/>
      <c r="HD413" s="90"/>
      <c r="HE413" s="90"/>
      <c r="HF413" s="90"/>
      <c r="HG413" s="90"/>
      <c r="HH413" s="90"/>
      <c r="HI413" s="90"/>
      <c r="HJ413" s="90"/>
      <c r="HK413" s="90"/>
      <c r="HL413" s="90"/>
      <c r="HM413" s="90"/>
      <c r="HN413" s="90"/>
      <c r="HO413" s="90"/>
      <c r="HP413" s="90"/>
      <c r="HQ413" s="90"/>
      <c r="HR413" s="90"/>
      <c r="HS413" s="90"/>
      <c r="HT413" s="90"/>
      <c r="HU413" s="90"/>
      <c r="HV413" s="90"/>
      <c r="HW413" s="90"/>
      <c r="HX413" s="90"/>
      <c r="HY413" s="90"/>
      <c r="HZ413" s="90"/>
      <c r="IA413" s="90"/>
      <c r="IB413" s="90"/>
      <c r="IC413" s="90"/>
      <c r="ID413" s="90"/>
      <c r="IE413" s="90"/>
      <c r="IF413" s="90"/>
      <c r="IG413" s="90"/>
      <c r="IH413" s="90"/>
      <c r="II413" s="90"/>
      <c r="IJ413" s="90"/>
      <c r="IK413" s="90"/>
      <c r="IL413" s="90"/>
      <c r="IM413" s="90"/>
      <c r="IN413" s="90"/>
      <c r="IO413" s="90"/>
      <c r="IP413" s="90"/>
      <c r="IQ413" s="90"/>
      <c r="IR413" s="90"/>
      <c r="IS413" s="90"/>
      <c r="IT413" s="90"/>
      <c r="IU413" s="90"/>
      <c r="IV413" s="90"/>
      <c r="IW413" s="90"/>
      <c r="IX413" s="90"/>
      <c r="IY413" s="90"/>
      <c r="IZ413" s="90"/>
      <c r="JA413" s="90"/>
      <c r="JB413" s="90"/>
      <c r="JC413" s="90"/>
      <c r="JD413" s="90"/>
      <c r="JE413" s="90"/>
      <c r="JF413" s="90"/>
      <c r="JG413" s="90"/>
      <c r="JH413" s="90"/>
      <c r="JI413" s="90"/>
      <c r="JJ413" s="90"/>
      <c r="JK413" s="90"/>
      <c r="JL413" s="90"/>
      <c r="JM413" s="90"/>
      <c r="JN413" s="90"/>
      <c r="JO413" s="90"/>
      <c r="JP413" s="90"/>
      <c r="JQ413" s="90"/>
      <c r="JR413" s="90"/>
      <c r="JS413" s="90"/>
      <c r="JT413" s="90"/>
      <c r="JU413" s="90"/>
      <c r="JV413" s="90"/>
      <c r="JW413" s="90"/>
      <c r="JX413" s="90"/>
      <c r="JY413" s="90"/>
      <c r="JZ413" s="90"/>
      <c r="KA413" s="90"/>
      <c r="KB413" s="90"/>
      <c r="KC413" s="90"/>
      <c r="KD413" s="90"/>
      <c r="KE413" s="90"/>
      <c r="KF413" s="90"/>
      <c r="KG413" s="90"/>
      <c r="KH413" s="90"/>
      <c r="KI413" s="90"/>
      <c r="KJ413" s="90"/>
      <c r="KK413" s="90"/>
      <c r="KL413" s="90"/>
      <c r="KM413" s="90"/>
      <c r="KN413" s="90"/>
      <c r="KO413" s="90"/>
      <c r="KP413" s="90"/>
      <c r="KQ413" s="90"/>
      <c r="KR413" s="90"/>
      <c r="KS413" s="90"/>
      <c r="KT413" s="90"/>
      <c r="KU413" s="90"/>
      <c r="KV413" s="90"/>
      <c r="KW413" s="90"/>
      <c r="KX413" s="90"/>
      <c r="KY413" s="90"/>
      <c r="KZ413" s="90"/>
      <c r="LA413" s="90"/>
      <c r="LB413" s="90"/>
      <c r="LC413" s="90"/>
      <c r="LD413" s="90"/>
      <c r="LE413" s="90"/>
      <c r="LF413" s="90"/>
      <c r="LG413" s="90"/>
      <c r="LH413" s="90"/>
      <c r="LI413" s="90"/>
      <c r="LJ413" s="90"/>
      <c r="LK413" s="90"/>
      <c r="LL413" s="90"/>
      <c r="LM413" s="90"/>
      <c r="LN413" s="90"/>
      <c r="LO413" s="90"/>
      <c r="LP413" s="90"/>
      <c r="LQ413" s="90"/>
      <c r="LR413" s="90"/>
      <c r="LS413" s="90"/>
      <c r="LT413" s="90"/>
      <c r="LU413" s="90"/>
      <c r="LV413" s="90"/>
      <c r="LW413" s="90"/>
      <c r="LX413" s="90"/>
      <c r="LY413" s="90"/>
      <c r="LZ413" s="90"/>
      <c r="MA413" s="90"/>
      <c r="MB413" s="90"/>
      <c r="MC413" s="90"/>
      <c r="MD413" s="90"/>
      <c r="ME413" s="90"/>
      <c r="MF413" s="90"/>
      <c r="MG413" s="90"/>
      <c r="MH413" s="90"/>
      <c r="MI413" s="90"/>
      <c r="MJ413" s="90"/>
      <c r="MK413" s="90"/>
      <c r="ML413" s="90"/>
      <c r="MM413" s="90"/>
      <c r="MN413" s="90"/>
      <c r="MO413" s="90"/>
      <c r="MP413" s="90"/>
      <c r="MQ413" s="90"/>
      <c r="MR413" s="90"/>
      <c r="MS413" s="90"/>
      <c r="MT413" s="90"/>
      <c r="MU413" s="90"/>
      <c r="MV413" s="90"/>
      <c r="MW413" s="90"/>
      <c r="MX413" s="90"/>
      <c r="MY413" s="90"/>
      <c r="MZ413" s="90"/>
      <c r="NA413" s="90"/>
      <c r="NB413" s="90"/>
      <c r="NC413" s="90"/>
      <c r="ND413" s="90"/>
      <c r="NE413" s="90"/>
      <c r="NF413" s="90"/>
      <c r="NG413" s="90"/>
      <c r="NH413" s="90"/>
      <c r="NI413" s="90"/>
      <c r="NJ413" s="90"/>
      <c r="NK413" s="90"/>
      <c r="NL413" s="90"/>
      <c r="NM413" s="90"/>
      <c r="NN413" s="90"/>
      <c r="NO413" s="90"/>
      <c r="NP413" s="90"/>
      <c r="NQ413" s="90"/>
      <c r="NR413" s="90"/>
      <c r="NS413" s="90"/>
      <c r="NT413" s="90"/>
      <c r="NU413" s="90"/>
      <c r="NV413" s="90"/>
      <c r="NW413" s="90"/>
      <c r="NX413" s="90"/>
      <c r="NY413" s="90"/>
      <c r="NZ413" s="90"/>
      <c r="OA413" s="90"/>
      <c r="OB413" s="90"/>
      <c r="OC413" s="90"/>
      <c r="OD413" s="90"/>
      <c r="OE413" s="90"/>
      <c r="OF413" s="90"/>
      <c r="OG413" s="90"/>
      <c r="OH413" s="90"/>
      <c r="OI413" s="90"/>
      <c r="OJ413" s="90"/>
      <c r="OK413" s="90"/>
      <c r="OL413" s="90"/>
      <c r="OM413" s="90"/>
      <c r="ON413" s="90"/>
      <c r="OO413" s="90"/>
      <c r="OP413" s="90"/>
      <c r="OQ413" s="90"/>
      <c r="OR413" s="90"/>
      <c r="OS413" s="90"/>
      <c r="OT413" s="90"/>
      <c r="OU413" s="90"/>
      <c r="OV413" s="90"/>
      <c r="OW413" s="90"/>
      <c r="OX413" s="90"/>
      <c r="OY413" s="90"/>
      <c r="OZ413" s="90"/>
      <c r="PA413" s="90"/>
      <c r="PB413" s="90"/>
      <c r="PC413" s="90"/>
      <c r="PD413" s="90"/>
      <c r="PE413" s="90"/>
      <c r="PF413" s="90"/>
      <c r="PG413" s="90"/>
      <c r="PH413" s="90"/>
      <c r="PI413" s="90"/>
      <c r="PJ413" s="90"/>
      <c r="PK413" s="90"/>
      <c r="PL413" s="90"/>
      <c r="PM413" s="90"/>
      <c r="PN413" s="90"/>
      <c r="PO413" s="90"/>
      <c r="PP413" s="90"/>
      <c r="PQ413" s="90"/>
      <c r="PR413" s="90"/>
      <c r="PS413" s="90"/>
      <c r="PT413" s="90"/>
      <c r="PU413" s="90"/>
      <c r="PV413" s="90"/>
      <c r="PW413" s="90"/>
      <c r="PX413" s="90"/>
      <c r="PY413" s="90"/>
      <c r="PZ413" s="90"/>
      <c r="QA413" s="90"/>
      <c r="QB413" s="90"/>
      <c r="QC413" s="90"/>
      <c r="QD413" s="90"/>
      <c r="QE413" s="90"/>
      <c r="QF413" s="90"/>
      <c r="QG413" s="90"/>
      <c r="QH413" s="90"/>
      <c r="QI413" s="90"/>
      <c r="QJ413" s="90"/>
      <c r="QK413" s="90"/>
      <c r="QL413" s="90"/>
      <c r="QM413" s="90"/>
      <c r="QN413" s="90"/>
      <c r="QO413" s="90"/>
      <c r="QP413" s="90"/>
      <c r="QQ413" s="90"/>
      <c r="QR413" s="90"/>
      <c r="QS413" s="90"/>
      <c r="QT413" s="90"/>
      <c r="QU413" s="90"/>
      <c r="QV413" s="90"/>
      <c r="QW413" s="90"/>
      <c r="QX413" s="90"/>
      <c r="QY413" s="90"/>
      <c r="QZ413" s="90"/>
      <c r="RA413" s="90"/>
      <c r="RB413" s="90"/>
      <c r="RC413" s="90"/>
      <c r="RD413" s="90"/>
      <c r="RE413" s="90"/>
      <c r="RF413" s="90"/>
      <c r="RG413" s="90"/>
      <c r="RH413" s="90"/>
      <c r="RI413" s="90"/>
      <c r="RJ413" s="90"/>
      <c r="RK413" s="90"/>
      <c r="RL413" s="90"/>
      <c r="RM413" s="90"/>
      <c r="RN413" s="90"/>
      <c r="RO413" s="90"/>
      <c r="RP413" s="90"/>
      <c r="RQ413" s="90"/>
      <c r="RR413" s="90"/>
      <c r="RS413" s="90"/>
      <c r="RT413" s="90"/>
      <c r="RU413" s="90"/>
      <c r="RV413" s="90"/>
      <c r="RW413" s="90"/>
      <c r="RX413" s="90"/>
      <c r="RY413" s="90"/>
      <c r="RZ413" s="90"/>
      <c r="SA413" s="90"/>
      <c r="SB413" s="90"/>
      <c r="SC413" s="90"/>
      <c r="SD413" s="90"/>
      <c r="SE413" s="90"/>
      <c r="SF413" s="90"/>
      <c r="SG413" s="90"/>
      <c r="SH413" s="90"/>
      <c r="SI413" s="90"/>
      <c r="SJ413" s="90"/>
      <c r="SK413" s="90"/>
      <c r="SL413" s="90"/>
      <c r="SM413" s="90"/>
      <c r="SN413" s="90"/>
      <c r="SO413" s="90"/>
      <c r="SP413" s="90"/>
      <c r="SQ413" s="90"/>
      <c r="SR413" s="90"/>
      <c r="SS413" s="90"/>
      <c r="ST413" s="90"/>
      <c r="SU413" s="90"/>
      <c r="SV413" s="90"/>
      <c r="SW413" s="90"/>
      <c r="SX413" s="90"/>
      <c r="SY413" s="90"/>
      <c r="SZ413" s="90"/>
      <c r="TA413" s="90"/>
      <c r="TB413" s="90"/>
      <c r="TC413" s="90"/>
      <c r="TD413" s="90"/>
      <c r="TE413" s="90"/>
      <c r="TF413" s="90"/>
      <c r="TG413" s="90"/>
      <c r="TH413" s="90"/>
      <c r="TI413" s="90"/>
      <c r="TJ413" s="90"/>
      <c r="TK413" s="90"/>
      <c r="TL413" s="90"/>
      <c r="TM413" s="90"/>
      <c r="TN413" s="90"/>
      <c r="TO413" s="90"/>
      <c r="TP413" s="90"/>
      <c r="TQ413" s="90"/>
      <c r="TR413" s="90"/>
      <c r="TS413" s="90"/>
      <c r="TT413" s="90"/>
      <c r="TU413" s="90"/>
      <c r="TV413" s="90"/>
      <c r="TW413" s="90"/>
      <c r="TX413" s="90"/>
      <c r="TY413" s="90"/>
      <c r="TZ413" s="90"/>
      <c r="UA413" s="90"/>
      <c r="UB413" s="90"/>
      <c r="UC413" s="90"/>
      <c r="UD413" s="90"/>
      <c r="UE413" s="90"/>
      <c r="UF413" s="90"/>
      <c r="UG413" s="90"/>
      <c r="UH413" s="90"/>
      <c r="UI413" s="90"/>
      <c r="UJ413" s="90"/>
      <c r="UK413" s="90"/>
      <c r="UL413" s="90"/>
      <c r="UM413" s="90"/>
      <c r="UN413" s="90"/>
      <c r="UO413" s="90"/>
      <c r="UP413" s="90"/>
      <c r="UQ413" s="90"/>
      <c r="UR413" s="90"/>
      <c r="US413" s="90"/>
      <c r="UT413" s="90"/>
      <c r="UU413" s="90"/>
      <c r="UV413" s="90"/>
      <c r="UW413" s="90"/>
      <c r="UX413" s="90"/>
      <c r="UY413" s="90"/>
      <c r="UZ413" s="90"/>
      <c r="VA413" s="90"/>
      <c r="VB413" s="90"/>
      <c r="VC413" s="90"/>
      <c r="VD413" s="90"/>
      <c r="VE413" s="90"/>
      <c r="VF413" s="90"/>
      <c r="VG413" s="90"/>
      <c r="VH413" s="90"/>
      <c r="VI413" s="90"/>
      <c r="VJ413" s="90"/>
      <c r="VK413" s="90"/>
      <c r="VL413" s="90"/>
      <c r="VM413" s="90"/>
      <c r="VN413" s="90"/>
      <c r="VO413" s="90"/>
      <c r="VP413" s="90"/>
      <c r="VQ413" s="90"/>
      <c r="VR413" s="90"/>
      <c r="VS413" s="90"/>
      <c r="VT413" s="90"/>
      <c r="VU413" s="90"/>
      <c r="VV413" s="90"/>
      <c r="VW413" s="90"/>
      <c r="VX413" s="90"/>
      <c r="VY413" s="90"/>
      <c r="VZ413" s="90"/>
      <c r="WA413" s="90"/>
      <c r="WB413" s="90"/>
      <c r="WC413" s="90"/>
      <c r="WD413" s="90"/>
      <c r="WE413" s="90"/>
      <c r="WF413" s="90"/>
      <c r="WG413" s="90"/>
      <c r="WH413" s="90"/>
      <c r="WI413" s="90"/>
      <c r="WJ413" s="90"/>
      <c r="WK413" s="90"/>
      <c r="WL413" s="90"/>
      <c r="WM413" s="90"/>
      <c r="WN413" s="90"/>
      <c r="WO413" s="90"/>
      <c r="WP413" s="90"/>
      <c r="WQ413" s="90"/>
      <c r="WR413" s="90"/>
      <c r="WS413" s="90"/>
      <c r="WT413" s="90"/>
      <c r="WU413" s="90"/>
      <c r="WV413" s="90"/>
      <c r="WW413" s="90"/>
      <c r="WX413" s="90"/>
      <c r="WY413" s="90"/>
      <c r="WZ413" s="90"/>
      <c r="XA413" s="90"/>
      <c r="XB413" s="90"/>
      <c r="XC413" s="90"/>
      <c r="XD413" s="90"/>
      <c r="XE413" s="90"/>
      <c r="XF413" s="90"/>
      <c r="XG413" s="90"/>
      <c r="XH413" s="90"/>
      <c r="XI413" s="90"/>
      <c r="XJ413" s="90"/>
      <c r="XK413" s="90"/>
      <c r="XL413" s="90"/>
      <c r="XM413" s="90"/>
      <c r="XN413" s="90"/>
      <c r="XO413" s="90"/>
      <c r="XP413" s="90"/>
      <c r="XQ413" s="90"/>
      <c r="XR413" s="90"/>
      <c r="XS413" s="90"/>
      <c r="XT413" s="90"/>
      <c r="XU413" s="90"/>
      <c r="XV413" s="90"/>
      <c r="XW413" s="90"/>
      <c r="XX413" s="90"/>
      <c r="XY413" s="90"/>
      <c r="XZ413" s="90"/>
      <c r="YA413" s="90"/>
      <c r="YB413" s="90"/>
      <c r="YC413" s="90"/>
      <c r="YD413" s="90"/>
      <c r="YE413" s="90"/>
      <c r="YF413" s="90"/>
      <c r="YG413" s="90"/>
      <c r="YH413" s="90"/>
      <c r="YI413" s="90"/>
      <c r="YJ413" s="90"/>
      <c r="YK413" s="90"/>
      <c r="YL413" s="90"/>
      <c r="YM413" s="90"/>
      <c r="YN413" s="90"/>
      <c r="YO413" s="90"/>
      <c r="YP413" s="90"/>
      <c r="YQ413" s="90"/>
      <c r="YR413" s="90"/>
      <c r="YS413" s="90"/>
      <c r="YT413" s="90"/>
      <c r="YU413" s="90"/>
      <c r="YV413" s="90"/>
      <c r="YW413" s="90"/>
      <c r="YX413" s="90"/>
      <c r="YY413" s="90"/>
      <c r="YZ413" s="90"/>
      <c r="ZA413" s="90"/>
      <c r="ZB413" s="90"/>
      <c r="ZC413" s="90"/>
      <c r="ZD413" s="90"/>
      <c r="ZE413" s="90"/>
      <c r="ZF413" s="90"/>
      <c r="ZG413" s="90"/>
      <c r="ZH413" s="90"/>
      <c r="ZI413" s="90"/>
      <c r="ZJ413" s="90"/>
      <c r="ZK413" s="90"/>
      <c r="ZL413" s="90"/>
      <c r="ZM413" s="90"/>
      <c r="ZN413" s="90"/>
      <c r="ZO413" s="90"/>
      <c r="ZP413" s="90"/>
      <c r="ZQ413" s="90"/>
      <c r="ZR413" s="90"/>
      <c r="ZS413" s="90"/>
      <c r="ZT413" s="90"/>
      <c r="ZU413" s="90"/>
      <c r="ZV413" s="90"/>
      <c r="ZW413" s="90"/>
      <c r="ZX413" s="90"/>
      <c r="ZY413" s="90"/>
      <c r="ZZ413" s="90"/>
      <c r="AAA413" s="90"/>
      <c r="AAB413" s="90"/>
      <c r="AAC413" s="90"/>
      <c r="AAD413" s="90"/>
      <c r="AAE413" s="90"/>
      <c r="AAF413" s="90"/>
      <c r="AAG413" s="90"/>
      <c r="AAH413" s="90"/>
      <c r="AAI413" s="90"/>
      <c r="AAJ413" s="90"/>
      <c r="AAK413" s="90"/>
      <c r="AAL413" s="90"/>
      <c r="AAM413" s="90"/>
      <c r="AAN413" s="90"/>
      <c r="AAO413" s="90"/>
      <c r="AAP413" s="90"/>
      <c r="AAQ413" s="90"/>
      <c r="AAR413" s="90"/>
      <c r="AAS413" s="90"/>
      <c r="AAT413" s="90"/>
      <c r="AAU413" s="90"/>
      <c r="AAV413" s="90"/>
      <c r="AAW413" s="90"/>
      <c r="AAX413" s="90"/>
      <c r="AAY413" s="90"/>
      <c r="AAZ413" s="90"/>
      <c r="ABA413" s="90"/>
      <c r="ABB413" s="90"/>
      <c r="ABC413" s="90"/>
      <c r="ABD413" s="90"/>
      <c r="ABE413" s="90"/>
      <c r="ABF413" s="90"/>
      <c r="ABG413" s="90"/>
      <c r="ABH413" s="90"/>
      <c r="ABI413" s="90"/>
      <c r="ABJ413" s="90"/>
      <c r="ABK413" s="90"/>
      <c r="ABL413" s="90"/>
      <c r="ABM413" s="90"/>
      <c r="ABN413" s="90"/>
      <c r="ABO413" s="90"/>
      <c r="ABP413" s="90"/>
      <c r="ABQ413" s="90"/>
      <c r="ABR413" s="90"/>
      <c r="ABS413" s="90"/>
      <c r="ABT413" s="90"/>
      <c r="ABU413" s="90"/>
      <c r="ABV413" s="90"/>
      <c r="ABW413" s="90"/>
      <c r="ABX413" s="90"/>
      <c r="ABY413" s="90"/>
      <c r="ABZ413" s="90"/>
      <c r="ACA413" s="90"/>
      <c r="ACB413" s="90"/>
      <c r="ACC413" s="90"/>
      <c r="ACD413" s="90"/>
      <c r="ACE413" s="90"/>
      <c r="ACF413" s="90"/>
      <c r="ACG413" s="90"/>
      <c r="ACH413" s="90"/>
      <c r="ACI413" s="90"/>
      <c r="ACJ413" s="90"/>
      <c r="ACK413" s="90"/>
      <c r="ACL413" s="90"/>
      <c r="ACM413" s="90"/>
      <c r="ACN413" s="90"/>
      <c r="ACO413" s="90"/>
      <c r="ACP413" s="90"/>
      <c r="ACQ413" s="90"/>
      <c r="ACR413" s="90"/>
      <c r="ACS413" s="90"/>
      <c r="ACT413" s="90"/>
      <c r="ACU413" s="90"/>
      <c r="ACV413" s="90"/>
      <c r="ACW413" s="90"/>
      <c r="ACX413" s="90"/>
      <c r="ACY413" s="90"/>
      <c r="ACZ413" s="90"/>
      <c r="ADA413" s="90"/>
      <c r="ADB413" s="90"/>
      <c r="ADC413" s="90"/>
      <c r="ADD413" s="90"/>
      <c r="ADE413" s="90"/>
      <c r="ADF413" s="90"/>
      <c r="ADG413" s="90"/>
      <c r="ADH413" s="90"/>
      <c r="ADI413" s="90"/>
      <c r="ADJ413" s="90"/>
      <c r="ADK413" s="90"/>
      <c r="ADL413" s="90"/>
      <c r="ADM413" s="90"/>
      <c r="ADN413" s="90"/>
      <c r="ADO413" s="90"/>
      <c r="ADP413" s="90"/>
      <c r="ADQ413" s="90"/>
      <c r="ADR413" s="90"/>
      <c r="ADS413" s="90"/>
      <c r="ADT413" s="90"/>
      <c r="ADU413" s="90"/>
      <c r="ADV413" s="90"/>
      <c r="ADW413" s="90"/>
      <c r="ADX413" s="90"/>
      <c r="ADY413" s="90"/>
      <c r="ADZ413" s="90"/>
      <c r="AEA413" s="90"/>
      <c r="AEB413" s="90"/>
      <c r="AEC413" s="90"/>
      <c r="AED413" s="90"/>
      <c r="AEE413" s="90"/>
      <c r="AEF413" s="90"/>
      <c r="AEG413" s="90"/>
      <c r="AEH413" s="90"/>
      <c r="AEI413" s="90"/>
      <c r="AEJ413" s="90"/>
      <c r="AEK413" s="90"/>
      <c r="AEL413" s="90"/>
      <c r="AEM413" s="90"/>
      <c r="AEN413" s="90"/>
      <c r="AEO413" s="90"/>
      <c r="AEP413" s="90"/>
      <c r="AEQ413" s="90"/>
      <c r="AER413" s="90"/>
      <c r="AES413" s="90"/>
      <c r="AET413" s="90"/>
      <c r="AEU413" s="90"/>
      <c r="AEV413" s="90"/>
      <c r="AEW413" s="90"/>
      <c r="AEX413" s="90"/>
      <c r="AEY413" s="90"/>
      <c r="AEZ413" s="90"/>
      <c r="AFA413" s="90"/>
      <c r="AFB413" s="90"/>
      <c r="AFC413" s="90"/>
      <c r="AFD413" s="90"/>
      <c r="AFE413" s="90"/>
      <c r="AFF413" s="90"/>
      <c r="AFG413" s="90"/>
      <c r="AFH413" s="90"/>
      <c r="AFI413" s="90"/>
      <c r="AFJ413" s="90"/>
      <c r="AFK413" s="90"/>
      <c r="AFL413" s="90"/>
      <c r="AFM413" s="90"/>
      <c r="AFN413" s="90"/>
      <c r="AFO413" s="90"/>
      <c r="AFP413" s="90"/>
      <c r="AFQ413" s="90"/>
      <c r="AFR413" s="90"/>
      <c r="AFS413" s="90"/>
      <c r="AFT413" s="90"/>
      <c r="AFU413" s="90"/>
      <c r="AFV413" s="90"/>
      <c r="AFW413" s="90"/>
      <c r="AFX413" s="90"/>
      <c r="AFY413" s="90"/>
      <c r="AFZ413" s="90"/>
      <c r="AGA413" s="90"/>
      <c r="AGB413" s="90"/>
      <c r="AGC413" s="90"/>
      <c r="AGD413" s="90"/>
      <c r="AGE413" s="90"/>
      <c r="AGF413" s="90"/>
      <c r="AGG413" s="90"/>
      <c r="AGH413" s="90"/>
      <c r="AGI413" s="90"/>
      <c r="AGJ413" s="90"/>
      <c r="AGK413" s="90"/>
      <c r="AGL413" s="90"/>
      <c r="AGM413" s="90"/>
      <c r="AGN413" s="90"/>
      <c r="AGO413" s="90"/>
      <c r="AGP413" s="90"/>
      <c r="AGQ413" s="90"/>
      <c r="AGR413" s="90"/>
      <c r="AGS413" s="90"/>
      <c r="AGT413" s="90"/>
      <c r="AGU413" s="90"/>
      <c r="AGV413" s="90"/>
      <c r="AGW413" s="90"/>
      <c r="AGX413" s="90"/>
      <c r="AGY413" s="90"/>
      <c r="AGZ413" s="90"/>
      <c r="AHA413" s="90"/>
      <c r="AHB413" s="90"/>
      <c r="AHC413" s="90"/>
      <c r="AHD413" s="90"/>
      <c r="AHE413" s="90"/>
      <c r="AHF413" s="90"/>
      <c r="AHG413" s="90"/>
      <c r="AHH413" s="90"/>
      <c r="AHI413" s="90"/>
      <c r="AHJ413" s="90"/>
      <c r="AHK413" s="90"/>
      <c r="AHL413" s="90"/>
      <c r="AHM413" s="90"/>
      <c r="AHN413" s="90"/>
      <c r="AHO413" s="90"/>
      <c r="AHP413" s="90"/>
      <c r="AHQ413" s="90"/>
      <c r="AHR413" s="90"/>
      <c r="AHS413" s="90"/>
      <c r="AHT413" s="90"/>
      <c r="AHU413" s="90"/>
      <c r="AHV413" s="90"/>
      <c r="AHW413" s="90"/>
      <c r="AHX413" s="90"/>
      <c r="AHY413" s="90"/>
      <c r="AHZ413" s="90"/>
      <c r="AIA413" s="90"/>
      <c r="AIB413" s="90"/>
      <c r="AIC413" s="90"/>
      <c r="AID413" s="90"/>
      <c r="AIE413" s="90"/>
      <c r="AIF413" s="90"/>
      <c r="AIG413" s="90"/>
      <c r="AIH413" s="90"/>
      <c r="AII413" s="90"/>
      <c r="AIJ413" s="90"/>
      <c r="AIK413" s="90"/>
      <c r="AIL413" s="90"/>
      <c r="AIM413" s="90"/>
      <c r="AIN413" s="90"/>
      <c r="AIO413" s="90"/>
      <c r="AIP413" s="90"/>
      <c r="AIQ413" s="90"/>
      <c r="AIR413" s="90"/>
      <c r="AIS413" s="90"/>
      <c r="AIT413" s="90"/>
      <c r="AIU413" s="90"/>
      <c r="AIV413" s="90"/>
      <c r="AIW413" s="90"/>
      <c r="AIX413" s="90"/>
      <c r="AIY413" s="90"/>
      <c r="AIZ413" s="90"/>
      <c r="AJA413" s="90"/>
      <c r="AJB413" s="90"/>
      <c r="AJC413" s="90"/>
      <c r="AJD413" s="90"/>
      <c r="AJE413" s="90"/>
      <c r="AJF413" s="90"/>
      <c r="AJG413" s="90"/>
      <c r="AJH413" s="90"/>
      <c r="AJI413" s="90"/>
      <c r="AJJ413" s="90"/>
      <c r="AJK413" s="90"/>
      <c r="AJL413" s="90"/>
      <c r="AJM413" s="90"/>
      <c r="AJN413" s="90"/>
      <c r="AJO413" s="90"/>
      <c r="AJP413" s="90"/>
      <c r="AJQ413" s="90"/>
      <c r="AJR413" s="90"/>
      <c r="AJS413" s="90"/>
      <c r="AJT413" s="90"/>
      <c r="AJU413" s="90"/>
      <c r="AJV413" s="90"/>
      <c r="AJW413" s="90"/>
      <c r="AJX413" s="90"/>
      <c r="AJY413" s="90"/>
      <c r="AJZ413" s="90"/>
      <c r="AKA413" s="90"/>
      <c r="AKB413" s="90"/>
      <c r="AKC413" s="90"/>
      <c r="AKD413" s="90"/>
      <c r="AKE413" s="90"/>
      <c r="AKF413" s="90"/>
      <c r="AKG413" s="90"/>
      <c r="AKH413" s="90"/>
      <c r="AKI413" s="90"/>
      <c r="AKJ413" s="90"/>
      <c r="AKK413" s="90"/>
      <c r="AKL413" s="90"/>
      <c r="AKM413" s="90"/>
      <c r="AKN413" s="90"/>
      <c r="AKO413" s="90"/>
      <c r="AKP413" s="90"/>
      <c r="AKQ413" s="90"/>
      <c r="AKR413" s="90"/>
      <c r="AKS413" s="90"/>
      <c r="AKT413" s="90"/>
      <c r="AKU413" s="90"/>
      <c r="AKV413" s="90"/>
      <c r="AKW413" s="90"/>
      <c r="AKX413" s="90"/>
      <c r="AKY413" s="90"/>
      <c r="AKZ413" s="90"/>
      <c r="ALA413" s="90"/>
      <c r="ALB413" s="90"/>
      <c r="ALC413" s="90"/>
      <c r="ALD413" s="90"/>
      <c r="ALE413" s="90"/>
      <c r="ALF413" s="90"/>
      <c r="ALG413" s="90"/>
      <c r="ALH413" s="90"/>
      <c r="ALI413" s="90"/>
      <c r="ALJ413" s="90"/>
      <c r="ALK413" s="90"/>
      <c r="ALL413" s="90"/>
      <c r="ALM413" s="90"/>
      <c r="ALN413" s="90"/>
      <c r="ALO413" s="90"/>
      <c r="ALP413" s="90"/>
      <c r="ALQ413" s="90"/>
      <c r="ALR413" s="90"/>
      <c r="ALS413" s="90"/>
      <c r="ALT413" s="90"/>
      <c r="ALU413" s="90"/>
      <c r="ALV413" s="90"/>
      <c r="ALW413" s="90"/>
      <c r="ALX413" s="90"/>
      <c r="ALY413" s="90"/>
      <c r="ALZ413" s="90"/>
      <c r="AMA413" s="90"/>
      <c r="AMB413" s="90"/>
      <c r="AMC413" s="90"/>
      <c r="AMD413" s="90"/>
      <c r="AME413" s="90"/>
      <c r="AMF413" s="90"/>
      <c r="AMG413" s="90"/>
      <c r="AMH413" s="90"/>
      <c r="AMI413" s="90"/>
      <c r="AMJ413" s="90"/>
    </row>
    <row r="414" spans="1:1024" x14ac:dyDescent="0.25">
      <c r="A414" s="104">
        <v>43969</v>
      </c>
      <c r="B414" s="101">
        <v>0.5</v>
      </c>
      <c r="C414" s="103">
        <v>5852</v>
      </c>
      <c r="D414" s="180"/>
      <c r="E414" s="179"/>
      <c r="F414" s="90"/>
      <c r="G414" s="90"/>
      <c r="H414" s="90"/>
      <c r="I414" s="90"/>
      <c r="J414" s="90"/>
      <c r="K414" s="90"/>
      <c r="L414" s="90"/>
      <c r="M414" s="90"/>
      <c r="N414" s="90"/>
      <c r="O414" s="90"/>
      <c r="P414" s="90"/>
      <c r="Q414" s="90"/>
      <c r="R414" s="90"/>
      <c r="S414" s="90"/>
      <c r="T414" s="90"/>
      <c r="U414" s="90"/>
      <c r="V414" s="90"/>
      <c r="W414" s="90"/>
      <c r="X414" s="90"/>
      <c r="Y414" s="90"/>
      <c r="Z414" s="90"/>
      <c r="AA414" s="90"/>
      <c r="AB414" s="90"/>
      <c r="AC414" s="90"/>
      <c r="AD414" s="90"/>
      <c r="AE414" s="90"/>
      <c r="AF414" s="90"/>
      <c r="AG414" s="90"/>
      <c r="AH414" s="90"/>
      <c r="AI414" s="90"/>
      <c r="AJ414" s="90"/>
      <c r="AK414" s="90"/>
      <c r="AL414" s="90"/>
      <c r="AM414" s="90"/>
      <c r="AN414" s="90"/>
      <c r="AO414" s="90"/>
      <c r="AP414" s="90"/>
      <c r="AQ414" s="90"/>
      <c r="AR414" s="90"/>
      <c r="AS414" s="90"/>
      <c r="AT414" s="90"/>
      <c r="AU414" s="90"/>
      <c r="AV414" s="90"/>
      <c r="AW414" s="90"/>
      <c r="AX414" s="90"/>
      <c r="AY414" s="90"/>
      <c r="AZ414" s="90"/>
      <c r="BA414" s="90"/>
      <c r="BB414" s="90"/>
      <c r="BC414" s="90"/>
      <c r="BD414" s="90"/>
      <c r="BE414" s="90"/>
      <c r="BF414" s="90"/>
      <c r="BG414" s="90"/>
      <c r="BH414" s="90"/>
      <c r="BI414" s="90"/>
      <c r="BJ414" s="90"/>
      <c r="BK414" s="90"/>
      <c r="BL414" s="90"/>
      <c r="BM414" s="90"/>
      <c r="BN414" s="90"/>
      <c r="BO414" s="90"/>
      <c r="BP414" s="90"/>
      <c r="BQ414" s="90"/>
      <c r="BR414" s="90"/>
      <c r="BS414" s="90"/>
      <c r="BT414" s="90"/>
      <c r="BU414" s="90"/>
      <c r="BV414" s="90"/>
      <c r="BW414" s="90"/>
      <c r="BX414" s="90"/>
      <c r="BY414" s="90"/>
      <c r="BZ414" s="90"/>
      <c r="CA414" s="90"/>
      <c r="CB414" s="90"/>
      <c r="CC414" s="90"/>
      <c r="CD414" s="90"/>
      <c r="CE414" s="90"/>
      <c r="CF414" s="90"/>
      <c r="CG414" s="90"/>
      <c r="CH414" s="90"/>
      <c r="CI414" s="90"/>
      <c r="CJ414" s="90"/>
      <c r="CK414" s="90"/>
      <c r="CL414" s="90"/>
      <c r="CM414" s="90"/>
      <c r="CN414" s="90"/>
      <c r="CO414" s="90"/>
      <c r="CP414" s="90"/>
      <c r="CQ414" s="90"/>
      <c r="CR414" s="90"/>
      <c r="CS414" s="90"/>
      <c r="CT414" s="90"/>
      <c r="CU414" s="90"/>
      <c r="CV414" s="90"/>
      <c r="CW414" s="90"/>
      <c r="CX414" s="90"/>
      <c r="CY414" s="90"/>
      <c r="CZ414" s="90"/>
      <c r="DA414" s="90"/>
      <c r="DB414" s="90"/>
      <c r="DC414" s="90"/>
      <c r="DD414" s="90"/>
      <c r="DE414" s="90"/>
      <c r="DF414" s="90"/>
      <c r="DG414" s="90"/>
      <c r="DH414" s="90"/>
      <c r="DI414" s="90"/>
      <c r="DJ414" s="90"/>
      <c r="DK414" s="90"/>
      <c r="DL414" s="90"/>
      <c r="DM414" s="90"/>
      <c r="DN414" s="90"/>
      <c r="DO414" s="90"/>
      <c r="DP414" s="90"/>
      <c r="DQ414" s="90"/>
      <c r="DR414" s="90"/>
      <c r="DS414" s="90"/>
      <c r="DT414" s="90"/>
      <c r="DU414" s="90"/>
      <c r="DV414" s="90"/>
      <c r="DW414" s="90"/>
      <c r="DX414" s="90"/>
      <c r="DY414" s="90"/>
      <c r="DZ414" s="90"/>
      <c r="EA414" s="90"/>
      <c r="EB414" s="90"/>
      <c r="EC414" s="90"/>
      <c r="ED414" s="90"/>
      <c r="EE414" s="90"/>
      <c r="EF414" s="90"/>
      <c r="EG414" s="90"/>
      <c r="EH414" s="90"/>
      <c r="EI414" s="90"/>
      <c r="EJ414" s="90"/>
      <c r="EK414" s="90"/>
      <c r="EL414" s="90"/>
      <c r="EM414" s="90"/>
      <c r="EN414" s="90"/>
      <c r="EO414" s="90"/>
      <c r="EP414" s="90"/>
      <c r="EQ414" s="90"/>
      <c r="ER414" s="90"/>
      <c r="ES414" s="90"/>
      <c r="ET414" s="90"/>
      <c r="EU414" s="90"/>
      <c r="EV414" s="90"/>
      <c r="EW414" s="90"/>
      <c r="EX414" s="90"/>
      <c r="EY414" s="90"/>
      <c r="EZ414" s="90"/>
      <c r="FA414" s="90"/>
      <c r="FB414" s="90"/>
      <c r="FC414" s="90"/>
      <c r="FD414" s="90"/>
      <c r="FE414" s="90"/>
      <c r="FF414" s="90"/>
      <c r="FG414" s="90"/>
      <c r="FH414" s="90"/>
      <c r="FI414" s="90"/>
      <c r="FJ414" s="90"/>
      <c r="FK414" s="90"/>
      <c r="FL414" s="90"/>
      <c r="FM414" s="90"/>
      <c r="FN414" s="90"/>
      <c r="FO414" s="90"/>
      <c r="FP414" s="90"/>
      <c r="FQ414" s="90"/>
      <c r="FR414" s="90"/>
      <c r="FS414" s="90"/>
      <c r="FT414" s="90"/>
      <c r="FU414" s="90"/>
      <c r="FV414" s="90"/>
      <c r="FW414" s="90"/>
      <c r="FX414" s="90"/>
      <c r="FY414" s="90"/>
      <c r="FZ414" s="90"/>
      <c r="GA414" s="90"/>
      <c r="GB414" s="90"/>
      <c r="GC414" s="90"/>
      <c r="GD414" s="90"/>
      <c r="GE414" s="90"/>
      <c r="GF414" s="90"/>
      <c r="GG414" s="90"/>
      <c r="GH414" s="90"/>
      <c r="GI414" s="90"/>
      <c r="GJ414" s="90"/>
      <c r="GK414" s="90"/>
      <c r="GL414" s="90"/>
      <c r="GM414" s="90"/>
      <c r="GN414" s="90"/>
      <c r="GO414" s="90"/>
      <c r="GP414" s="90"/>
      <c r="GQ414" s="90"/>
      <c r="GR414" s="90"/>
      <c r="GS414" s="90"/>
      <c r="GT414" s="90"/>
      <c r="GU414" s="90"/>
      <c r="GV414" s="90"/>
      <c r="GW414" s="90"/>
      <c r="GX414" s="90"/>
      <c r="GY414" s="90"/>
      <c r="GZ414" s="90"/>
      <c r="HA414" s="90"/>
      <c r="HB414" s="90"/>
      <c r="HC414" s="90"/>
      <c r="HD414" s="90"/>
      <c r="HE414" s="90"/>
      <c r="HF414" s="90"/>
      <c r="HG414" s="90"/>
      <c r="HH414" s="90"/>
      <c r="HI414" s="90"/>
      <c r="HJ414" s="90"/>
      <c r="HK414" s="90"/>
      <c r="HL414" s="90"/>
      <c r="HM414" s="90"/>
      <c r="HN414" s="90"/>
      <c r="HO414" s="90"/>
      <c r="HP414" s="90"/>
      <c r="HQ414" s="90"/>
      <c r="HR414" s="90"/>
      <c r="HS414" s="90"/>
      <c r="HT414" s="90"/>
      <c r="HU414" s="90"/>
      <c r="HV414" s="90"/>
      <c r="HW414" s="90"/>
      <c r="HX414" s="90"/>
      <c r="HY414" s="90"/>
      <c r="HZ414" s="90"/>
      <c r="IA414" s="90"/>
      <c r="IB414" s="90"/>
      <c r="IC414" s="90"/>
      <c r="ID414" s="90"/>
      <c r="IE414" s="90"/>
      <c r="IF414" s="90"/>
      <c r="IG414" s="90"/>
      <c r="IH414" s="90"/>
      <c r="II414" s="90"/>
      <c r="IJ414" s="90"/>
      <c r="IK414" s="90"/>
      <c r="IL414" s="90"/>
      <c r="IM414" s="90"/>
      <c r="IN414" s="90"/>
      <c r="IO414" s="90"/>
      <c r="IP414" s="90"/>
      <c r="IQ414" s="90"/>
      <c r="IR414" s="90"/>
      <c r="IS414" s="90"/>
      <c r="IT414" s="90"/>
      <c r="IU414" s="90"/>
      <c r="IV414" s="90"/>
      <c r="IW414" s="90"/>
      <c r="IX414" s="90"/>
      <c r="IY414" s="90"/>
      <c r="IZ414" s="90"/>
      <c r="JA414" s="90"/>
      <c r="JB414" s="90"/>
      <c r="JC414" s="90"/>
      <c r="JD414" s="90"/>
      <c r="JE414" s="90"/>
      <c r="JF414" s="90"/>
      <c r="JG414" s="90"/>
      <c r="JH414" s="90"/>
      <c r="JI414" s="90"/>
      <c r="JJ414" s="90"/>
      <c r="JK414" s="90"/>
      <c r="JL414" s="90"/>
      <c r="JM414" s="90"/>
      <c r="JN414" s="90"/>
      <c r="JO414" s="90"/>
      <c r="JP414" s="90"/>
      <c r="JQ414" s="90"/>
      <c r="JR414" s="90"/>
      <c r="JS414" s="90"/>
      <c r="JT414" s="90"/>
      <c r="JU414" s="90"/>
      <c r="JV414" s="90"/>
      <c r="JW414" s="90"/>
      <c r="JX414" s="90"/>
      <c r="JY414" s="90"/>
      <c r="JZ414" s="90"/>
      <c r="KA414" s="90"/>
      <c r="KB414" s="90"/>
      <c r="KC414" s="90"/>
      <c r="KD414" s="90"/>
      <c r="KE414" s="90"/>
      <c r="KF414" s="90"/>
      <c r="KG414" s="90"/>
      <c r="KH414" s="90"/>
      <c r="KI414" s="90"/>
      <c r="KJ414" s="90"/>
      <c r="KK414" s="90"/>
      <c r="KL414" s="90"/>
      <c r="KM414" s="90"/>
      <c r="KN414" s="90"/>
      <c r="KO414" s="90"/>
      <c r="KP414" s="90"/>
      <c r="KQ414" s="90"/>
      <c r="KR414" s="90"/>
      <c r="KS414" s="90"/>
      <c r="KT414" s="90"/>
      <c r="KU414" s="90"/>
      <c r="KV414" s="90"/>
      <c r="KW414" s="90"/>
      <c r="KX414" s="90"/>
      <c r="KY414" s="90"/>
      <c r="KZ414" s="90"/>
      <c r="LA414" s="90"/>
      <c r="LB414" s="90"/>
      <c r="LC414" s="90"/>
      <c r="LD414" s="90"/>
      <c r="LE414" s="90"/>
      <c r="LF414" s="90"/>
      <c r="LG414" s="90"/>
      <c r="LH414" s="90"/>
      <c r="LI414" s="90"/>
      <c r="LJ414" s="90"/>
      <c r="LK414" s="90"/>
      <c r="LL414" s="90"/>
      <c r="LM414" s="90"/>
      <c r="LN414" s="90"/>
      <c r="LO414" s="90"/>
      <c r="LP414" s="90"/>
      <c r="LQ414" s="90"/>
      <c r="LR414" s="90"/>
      <c r="LS414" s="90"/>
      <c r="LT414" s="90"/>
      <c r="LU414" s="90"/>
      <c r="LV414" s="90"/>
      <c r="LW414" s="90"/>
      <c r="LX414" s="90"/>
      <c r="LY414" s="90"/>
      <c r="LZ414" s="90"/>
      <c r="MA414" s="90"/>
      <c r="MB414" s="90"/>
      <c r="MC414" s="90"/>
      <c r="MD414" s="90"/>
      <c r="ME414" s="90"/>
      <c r="MF414" s="90"/>
      <c r="MG414" s="90"/>
      <c r="MH414" s="90"/>
      <c r="MI414" s="90"/>
      <c r="MJ414" s="90"/>
      <c r="MK414" s="90"/>
      <c r="ML414" s="90"/>
      <c r="MM414" s="90"/>
      <c r="MN414" s="90"/>
      <c r="MO414" s="90"/>
      <c r="MP414" s="90"/>
      <c r="MQ414" s="90"/>
      <c r="MR414" s="90"/>
      <c r="MS414" s="90"/>
      <c r="MT414" s="90"/>
      <c r="MU414" s="90"/>
      <c r="MV414" s="90"/>
      <c r="MW414" s="90"/>
      <c r="MX414" s="90"/>
      <c r="MY414" s="90"/>
      <c r="MZ414" s="90"/>
      <c r="NA414" s="90"/>
      <c r="NB414" s="90"/>
      <c r="NC414" s="90"/>
      <c r="ND414" s="90"/>
      <c r="NE414" s="90"/>
      <c r="NF414" s="90"/>
      <c r="NG414" s="90"/>
      <c r="NH414" s="90"/>
      <c r="NI414" s="90"/>
      <c r="NJ414" s="90"/>
      <c r="NK414" s="90"/>
      <c r="NL414" s="90"/>
      <c r="NM414" s="90"/>
      <c r="NN414" s="90"/>
      <c r="NO414" s="90"/>
      <c r="NP414" s="90"/>
      <c r="NQ414" s="90"/>
      <c r="NR414" s="90"/>
      <c r="NS414" s="90"/>
      <c r="NT414" s="90"/>
      <c r="NU414" s="90"/>
      <c r="NV414" s="90"/>
      <c r="NW414" s="90"/>
      <c r="NX414" s="90"/>
      <c r="NY414" s="90"/>
      <c r="NZ414" s="90"/>
      <c r="OA414" s="90"/>
      <c r="OB414" s="90"/>
      <c r="OC414" s="90"/>
      <c r="OD414" s="90"/>
      <c r="OE414" s="90"/>
      <c r="OF414" s="90"/>
      <c r="OG414" s="90"/>
      <c r="OH414" s="90"/>
      <c r="OI414" s="90"/>
      <c r="OJ414" s="90"/>
      <c r="OK414" s="90"/>
      <c r="OL414" s="90"/>
      <c r="OM414" s="90"/>
      <c r="ON414" s="90"/>
      <c r="OO414" s="90"/>
      <c r="OP414" s="90"/>
      <c r="OQ414" s="90"/>
      <c r="OR414" s="90"/>
      <c r="OS414" s="90"/>
      <c r="OT414" s="90"/>
      <c r="OU414" s="90"/>
      <c r="OV414" s="90"/>
      <c r="OW414" s="90"/>
      <c r="OX414" s="90"/>
      <c r="OY414" s="90"/>
      <c r="OZ414" s="90"/>
      <c r="PA414" s="90"/>
      <c r="PB414" s="90"/>
      <c r="PC414" s="90"/>
      <c r="PD414" s="90"/>
      <c r="PE414" s="90"/>
      <c r="PF414" s="90"/>
      <c r="PG414" s="90"/>
      <c r="PH414" s="90"/>
      <c r="PI414" s="90"/>
      <c r="PJ414" s="90"/>
      <c r="PK414" s="90"/>
      <c r="PL414" s="90"/>
      <c r="PM414" s="90"/>
      <c r="PN414" s="90"/>
      <c r="PO414" s="90"/>
      <c r="PP414" s="90"/>
      <c r="PQ414" s="90"/>
      <c r="PR414" s="90"/>
      <c r="PS414" s="90"/>
      <c r="PT414" s="90"/>
      <c r="PU414" s="90"/>
      <c r="PV414" s="90"/>
      <c r="PW414" s="90"/>
      <c r="PX414" s="90"/>
      <c r="PY414" s="90"/>
      <c r="PZ414" s="90"/>
      <c r="QA414" s="90"/>
      <c r="QB414" s="90"/>
      <c r="QC414" s="90"/>
      <c r="QD414" s="90"/>
      <c r="QE414" s="90"/>
      <c r="QF414" s="90"/>
      <c r="QG414" s="90"/>
      <c r="QH414" s="90"/>
      <c r="QI414" s="90"/>
      <c r="QJ414" s="90"/>
      <c r="QK414" s="90"/>
      <c r="QL414" s="90"/>
      <c r="QM414" s="90"/>
      <c r="QN414" s="90"/>
      <c r="QO414" s="90"/>
      <c r="QP414" s="90"/>
      <c r="QQ414" s="90"/>
      <c r="QR414" s="90"/>
      <c r="QS414" s="90"/>
      <c r="QT414" s="90"/>
      <c r="QU414" s="90"/>
      <c r="QV414" s="90"/>
      <c r="QW414" s="90"/>
      <c r="QX414" s="90"/>
      <c r="QY414" s="90"/>
      <c r="QZ414" s="90"/>
      <c r="RA414" s="90"/>
      <c r="RB414" s="90"/>
      <c r="RC414" s="90"/>
      <c r="RD414" s="90"/>
      <c r="RE414" s="90"/>
      <c r="RF414" s="90"/>
      <c r="RG414" s="90"/>
      <c r="RH414" s="90"/>
      <c r="RI414" s="90"/>
      <c r="RJ414" s="90"/>
      <c r="RK414" s="90"/>
      <c r="RL414" s="90"/>
      <c r="RM414" s="90"/>
      <c r="RN414" s="90"/>
      <c r="RO414" s="90"/>
      <c r="RP414" s="90"/>
      <c r="RQ414" s="90"/>
      <c r="RR414" s="90"/>
      <c r="RS414" s="90"/>
      <c r="RT414" s="90"/>
      <c r="RU414" s="90"/>
      <c r="RV414" s="90"/>
      <c r="RW414" s="90"/>
      <c r="RX414" s="90"/>
      <c r="RY414" s="90"/>
      <c r="RZ414" s="90"/>
      <c r="SA414" s="90"/>
      <c r="SB414" s="90"/>
      <c r="SC414" s="90"/>
      <c r="SD414" s="90"/>
      <c r="SE414" s="90"/>
      <c r="SF414" s="90"/>
      <c r="SG414" s="90"/>
      <c r="SH414" s="90"/>
      <c r="SI414" s="90"/>
      <c r="SJ414" s="90"/>
      <c r="SK414" s="90"/>
      <c r="SL414" s="90"/>
      <c r="SM414" s="90"/>
      <c r="SN414" s="90"/>
      <c r="SO414" s="90"/>
      <c r="SP414" s="90"/>
      <c r="SQ414" s="90"/>
      <c r="SR414" s="90"/>
      <c r="SS414" s="90"/>
      <c r="ST414" s="90"/>
      <c r="SU414" s="90"/>
      <c r="SV414" s="90"/>
      <c r="SW414" s="90"/>
      <c r="SX414" s="90"/>
      <c r="SY414" s="90"/>
      <c r="SZ414" s="90"/>
      <c r="TA414" s="90"/>
      <c r="TB414" s="90"/>
      <c r="TC414" s="90"/>
      <c r="TD414" s="90"/>
      <c r="TE414" s="90"/>
      <c r="TF414" s="90"/>
      <c r="TG414" s="90"/>
      <c r="TH414" s="90"/>
      <c r="TI414" s="90"/>
      <c r="TJ414" s="90"/>
      <c r="TK414" s="90"/>
      <c r="TL414" s="90"/>
      <c r="TM414" s="90"/>
      <c r="TN414" s="90"/>
      <c r="TO414" s="90"/>
      <c r="TP414" s="90"/>
      <c r="TQ414" s="90"/>
      <c r="TR414" s="90"/>
      <c r="TS414" s="90"/>
      <c r="TT414" s="90"/>
      <c r="TU414" s="90"/>
      <c r="TV414" s="90"/>
      <c r="TW414" s="90"/>
      <c r="TX414" s="90"/>
      <c r="TY414" s="90"/>
      <c r="TZ414" s="90"/>
      <c r="UA414" s="90"/>
      <c r="UB414" s="90"/>
      <c r="UC414" s="90"/>
      <c r="UD414" s="90"/>
      <c r="UE414" s="90"/>
      <c r="UF414" s="90"/>
      <c r="UG414" s="90"/>
      <c r="UH414" s="90"/>
      <c r="UI414" s="90"/>
      <c r="UJ414" s="90"/>
      <c r="UK414" s="90"/>
      <c r="UL414" s="90"/>
      <c r="UM414" s="90"/>
      <c r="UN414" s="90"/>
      <c r="UO414" s="90"/>
      <c r="UP414" s="90"/>
      <c r="UQ414" s="90"/>
      <c r="UR414" s="90"/>
      <c r="US414" s="90"/>
      <c r="UT414" s="90"/>
      <c r="UU414" s="90"/>
      <c r="UV414" s="90"/>
      <c r="UW414" s="90"/>
      <c r="UX414" s="90"/>
      <c r="UY414" s="90"/>
      <c r="UZ414" s="90"/>
      <c r="VA414" s="90"/>
      <c r="VB414" s="90"/>
      <c r="VC414" s="90"/>
      <c r="VD414" s="90"/>
      <c r="VE414" s="90"/>
      <c r="VF414" s="90"/>
      <c r="VG414" s="90"/>
      <c r="VH414" s="90"/>
      <c r="VI414" s="90"/>
      <c r="VJ414" s="90"/>
      <c r="VK414" s="90"/>
      <c r="VL414" s="90"/>
      <c r="VM414" s="90"/>
      <c r="VN414" s="90"/>
      <c r="VO414" s="90"/>
      <c r="VP414" s="90"/>
      <c r="VQ414" s="90"/>
      <c r="VR414" s="90"/>
      <c r="VS414" s="90"/>
      <c r="VT414" s="90"/>
      <c r="VU414" s="90"/>
      <c r="VV414" s="90"/>
      <c r="VW414" s="90"/>
      <c r="VX414" s="90"/>
      <c r="VY414" s="90"/>
      <c r="VZ414" s="90"/>
      <c r="WA414" s="90"/>
      <c r="WB414" s="90"/>
      <c r="WC414" s="90"/>
      <c r="WD414" s="90"/>
      <c r="WE414" s="90"/>
      <c r="WF414" s="90"/>
      <c r="WG414" s="90"/>
      <c r="WH414" s="90"/>
      <c r="WI414" s="90"/>
      <c r="WJ414" s="90"/>
      <c r="WK414" s="90"/>
      <c r="WL414" s="90"/>
      <c r="WM414" s="90"/>
      <c r="WN414" s="90"/>
      <c r="WO414" s="90"/>
      <c r="WP414" s="90"/>
      <c r="WQ414" s="90"/>
      <c r="WR414" s="90"/>
      <c r="WS414" s="90"/>
      <c r="WT414" s="90"/>
      <c r="WU414" s="90"/>
      <c r="WV414" s="90"/>
      <c r="WW414" s="90"/>
      <c r="WX414" s="90"/>
      <c r="WY414" s="90"/>
      <c r="WZ414" s="90"/>
      <c r="XA414" s="90"/>
      <c r="XB414" s="90"/>
      <c r="XC414" s="90"/>
      <c r="XD414" s="90"/>
      <c r="XE414" s="90"/>
      <c r="XF414" s="90"/>
      <c r="XG414" s="90"/>
      <c r="XH414" s="90"/>
      <c r="XI414" s="90"/>
      <c r="XJ414" s="90"/>
      <c r="XK414" s="90"/>
      <c r="XL414" s="90"/>
      <c r="XM414" s="90"/>
      <c r="XN414" s="90"/>
      <c r="XO414" s="90"/>
      <c r="XP414" s="90"/>
      <c r="XQ414" s="90"/>
      <c r="XR414" s="90"/>
      <c r="XS414" s="90"/>
      <c r="XT414" s="90"/>
      <c r="XU414" s="90"/>
      <c r="XV414" s="90"/>
      <c r="XW414" s="90"/>
      <c r="XX414" s="90"/>
      <c r="XY414" s="90"/>
      <c r="XZ414" s="90"/>
      <c r="YA414" s="90"/>
      <c r="YB414" s="90"/>
      <c r="YC414" s="90"/>
      <c r="YD414" s="90"/>
      <c r="YE414" s="90"/>
      <c r="YF414" s="90"/>
      <c r="YG414" s="90"/>
      <c r="YH414" s="90"/>
      <c r="YI414" s="90"/>
      <c r="YJ414" s="90"/>
      <c r="YK414" s="90"/>
      <c r="YL414" s="90"/>
      <c r="YM414" s="90"/>
      <c r="YN414" s="90"/>
      <c r="YO414" s="90"/>
      <c r="YP414" s="90"/>
      <c r="YQ414" s="90"/>
      <c r="YR414" s="90"/>
      <c r="YS414" s="90"/>
      <c r="YT414" s="90"/>
      <c r="YU414" s="90"/>
      <c r="YV414" s="90"/>
      <c r="YW414" s="90"/>
      <c r="YX414" s="90"/>
      <c r="YY414" s="90"/>
      <c r="YZ414" s="90"/>
      <c r="ZA414" s="90"/>
      <c r="ZB414" s="90"/>
      <c r="ZC414" s="90"/>
      <c r="ZD414" s="90"/>
      <c r="ZE414" s="90"/>
      <c r="ZF414" s="90"/>
      <c r="ZG414" s="90"/>
      <c r="ZH414" s="90"/>
      <c r="ZI414" s="90"/>
      <c r="ZJ414" s="90"/>
      <c r="ZK414" s="90"/>
      <c r="ZL414" s="90"/>
      <c r="ZM414" s="90"/>
      <c r="ZN414" s="90"/>
      <c r="ZO414" s="90"/>
      <c r="ZP414" s="90"/>
      <c r="ZQ414" s="90"/>
      <c r="ZR414" s="90"/>
      <c r="ZS414" s="90"/>
      <c r="ZT414" s="90"/>
      <c r="ZU414" s="90"/>
      <c r="ZV414" s="90"/>
      <c r="ZW414" s="90"/>
      <c r="ZX414" s="90"/>
      <c r="ZY414" s="90"/>
      <c r="ZZ414" s="90"/>
      <c r="AAA414" s="90"/>
      <c r="AAB414" s="90"/>
      <c r="AAC414" s="90"/>
      <c r="AAD414" s="90"/>
      <c r="AAE414" s="90"/>
      <c r="AAF414" s="90"/>
      <c r="AAG414" s="90"/>
      <c r="AAH414" s="90"/>
      <c r="AAI414" s="90"/>
      <c r="AAJ414" s="90"/>
      <c r="AAK414" s="90"/>
      <c r="AAL414" s="90"/>
      <c r="AAM414" s="90"/>
      <c r="AAN414" s="90"/>
      <c r="AAO414" s="90"/>
      <c r="AAP414" s="90"/>
      <c r="AAQ414" s="90"/>
      <c r="AAR414" s="90"/>
      <c r="AAS414" s="90"/>
      <c r="AAT414" s="90"/>
      <c r="AAU414" s="90"/>
      <c r="AAV414" s="90"/>
      <c r="AAW414" s="90"/>
      <c r="AAX414" s="90"/>
      <c r="AAY414" s="90"/>
      <c r="AAZ414" s="90"/>
      <c r="ABA414" s="90"/>
      <c r="ABB414" s="90"/>
      <c r="ABC414" s="90"/>
      <c r="ABD414" s="90"/>
      <c r="ABE414" s="90"/>
      <c r="ABF414" s="90"/>
      <c r="ABG414" s="90"/>
      <c r="ABH414" s="90"/>
      <c r="ABI414" s="90"/>
      <c r="ABJ414" s="90"/>
      <c r="ABK414" s="90"/>
      <c r="ABL414" s="90"/>
      <c r="ABM414" s="90"/>
      <c r="ABN414" s="90"/>
      <c r="ABO414" s="90"/>
      <c r="ABP414" s="90"/>
      <c r="ABQ414" s="90"/>
      <c r="ABR414" s="90"/>
      <c r="ABS414" s="90"/>
      <c r="ABT414" s="90"/>
      <c r="ABU414" s="90"/>
      <c r="ABV414" s="90"/>
      <c r="ABW414" s="90"/>
      <c r="ABX414" s="90"/>
      <c r="ABY414" s="90"/>
      <c r="ABZ414" s="90"/>
      <c r="ACA414" s="90"/>
      <c r="ACB414" s="90"/>
      <c r="ACC414" s="90"/>
      <c r="ACD414" s="90"/>
      <c r="ACE414" s="90"/>
      <c r="ACF414" s="90"/>
      <c r="ACG414" s="90"/>
      <c r="ACH414" s="90"/>
      <c r="ACI414" s="90"/>
      <c r="ACJ414" s="90"/>
      <c r="ACK414" s="90"/>
      <c r="ACL414" s="90"/>
      <c r="ACM414" s="90"/>
      <c r="ACN414" s="90"/>
      <c r="ACO414" s="90"/>
      <c r="ACP414" s="90"/>
      <c r="ACQ414" s="90"/>
      <c r="ACR414" s="90"/>
      <c r="ACS414" s="90"/>
      <c r="ACT414" s="90"/>
      <c r="ACU414" s="90"/>
      <c r="ACV414" s="90"/>
      <c r="ACW414" s="90"/>
      <c r="ACX414" s="90"/>
      <c r="ACY414" s="90"/>
      <c r="ACZ414" s="90"/>
      <c r="ADA414" s="90"/>
      <c r="ADB414" s="90"/>
      <c r="ADC414" s="90"/>
      <c r="ADD414" s="90"/>
      <c r="ADE414" s="90"/>
      <c r="ADF414" s="90"/>
      <c r="ADG414" s="90"/>
      <c r="ADH414" s="90"/>
      <c r="ADI414" s="90"/>
      <c r="ADJ414" s="90"/>
      <c r="ADK414" s="90"/>
      <c r="ADL414" s="90"/>
      <c r="ADM414" s="90"/>
      <c r="ADN414" s="90"/>
      <c r="ADO414" s="90"/>
      <c r="ADP414" s="90"/>
      <c r="ADQ414" s="90"/>
      <c r="ADR414" s="90"/>
      <c r="ADS414" s="90"/>
      <c r="ADT414" s="90"/>
      <c r="ADU414" s="90"/>
      <c r="ADV414" s="90"/>
      <c r="ADW414" s="90"/>
      <c r="ADX414" s="90"/>
      <c r="ADY414" s="90"/>
      <c r="ADZ414" s="90"/>
      <c r="AEA414" s="90"/>
      <c r="AEB414" s="90"/>
      <c r="AEC414" s="90"/>
      <c r="AED414" s="90"/>
      <c r="AEE414" s="90"/>
      <c r="AEF414" s="90"/>
      <c r="AEG414" s="90"/>
      <c r="AEH414" s="90"/>
      <c r="AEI414" s="90"/>
      <c r="AEJ414" s="90"/>
      <c r="AEK414" s="90"/>
      <c r="AEL414" s="90"/>
      <c r="AEM414" s="90"/>
      <c r="AEN414" s="90"/>
      <c r="AEO414" s="90"/>
      <c r="AEP414" s="90"/>
      <c r="AEQ414" s="90"/>
      <c r="AER414" s="90"/>
      <c r="AES414" s="90"/>
      <c r="AET414" s="90"/>
      <c r="AEU414" s="90"/>
      <c r="AEV414" s="90"/>
      <c r="AEW414" s="90"/>
      <c r="AEX414" s="90"/>
      <c r="AEY414" s="90"/>
      <c r="AEZ414" s="90"/>
      <c r="AFA414" s="90"/>
      <c r="AFB414" s="90"/>
      <c r="AFC414" s="90"/>
      <c r="AFD414" s="90"/>
      <c r="AFE414" s="90"/>
      <c r="AFF414" s="90"/>
      <c r="AFG414" s="90"/>
      <c r="AFH414" s="90"/>
      <c r="AFI414" s="90"/>
      <c r="AFJ414" s="90"/>
      <c r="AFK414" s="90"/>
      <c r="AFL414" s="90"/>
      <c r="AFM414" s="90"/>
      <c r="AFN414" s="90"/>
      <c r="AFO414" s="90"/>
      <c r="AFP414" s="90"/>
      <c r="AFQ414" s="90"/>
      <c r="AFR414" s="90"/>
      <c r="AFS414" s="90"/>
      <c r="AFT414" s="90"/>
      <c r="AFU414" s="90"/>
      <c r="AFV414" s="90"/>
      <c r="AFW414" s="90"/>
      <c r="AFX414" s="90"/>
      <c r="AFY414" s="90"/>
      <c r="AFZ414" s="90"/>
      <c r="AGA414" s="90"/>
      <c r="AGB414" s="90"/>
      <c r="AGC414" s="90"/>
      <c r="AGD414" s="90"/>
      <c r="AGE414" s="90"/>
      <c r="AGF414" s="90"/>
      <c r="AGG414" s="90"/>
      <c r="AGH414" s="90"/>
      <c r="AGI414" s="90"/>
      <c r="AGJ414" s="90"/>
      <c r="AGK414" s="90"/>
      <c r="AGL414" s="90"/>
      <c r="AGM414" s="90"/>
      <c r="AGN414" s="90"/>
      <c r="AGO414" s="90"/>
      <c r="AGP414" s="90"/>
      <c r="AGQ414" s="90"/>
      <c r="AGR414" s="90"/>
      <c r="AGS414" s="90"/>
      <c r="AGT414" s="90"/>
      <c r="AGU414" s="90"/>
      <c r="AGV414" s="90"/>
      <c r="AGW414" s="90"/>
      <c r="AGX414" s="90"/>
      <c r="AGY414" s="90"/>
      <c r="AGZ414" s="90"/>
      <c r="AHA414" s="90"/>
      <c r="AHB414" s="90"/>
      <c r="AHC414" s="90"/>
      <c r="AHD414" s="90"/>
      <c r="AHE414" s="90"/>
      <c r="AHF414" s="90"/>
      <c r="AHG414" s="90"/>
      <c r="AHH414" s="90"/>
      <c r="AHI414" s="90"/>
      <c r="AHJ414" s="90"/>
      <c r="AHK414" s="90"/>
      <c r="AHL414" s="90"/>
      <c r="AHM414" s="90"/>
      <c r="AHN414" s="90"/>
      <c r="AHO414" s="90"/>
      <c r="AHP414" s="90"/>
      <c r="AHQ414" s="90"/>
      <c r="AHR414" s="90"/>
      <c r="AHS414" s="90"/>
      <c r="AHT414" s="90"/>
      <c r="AHU414" s="90"/>
      <c r="AHV414" s="90"/>
      <c r="AHW414" s="90"/>
      <c r="AHX414" s="90"/>
      <c r="AHY414" s="90"/>
      <c r="AHZ414" s="90"/>
      <c r="AIA414" s="90"/>
      <c r="AIB414" s="90"/>
      <c r="AIC414" s="90"/>
      <c r="AID414" s="90"/>
      <c r="AIE414" s="90"/>
      <c r="AIF414" s="90"/>
      <c r="AIG414" s="90"/>
      <c r="AIH414" s="90"/>
      <c r="AII414" s="90"/>
      <c r="AIJ414" s="90"/>
      <c r="AIK414" s="90"/>
      <c r="AIL414" s="90"/>
      <c r="AIM414" s="90"/>
      <c r="AIN414" s="90"/>
      <c r="AIO414" s="90"/>
      <c r="AIP414" s="90"/>
      <c r="AIQ414" s="90"/>
      <c r="AIR414" s="90"/>
      <c r="AIS414" s="90"/>
      <c r="AIT414" s="90"/>
      <c r="AIU414" s="90"/>
      <c r="AIV414" s="90"/>
      <c r="AIW414" s="90"/>
      <c r="AIX414" s="90"/>
      <c r="AIY414" s="90"/>
      <c r="AIZ414" s="90"/>
      <c r="AJA414" s="90"/>
      <c r="AJB414" s="90"/>
      <c r="AJC414" s="90"/>
      <c r="AJD414" s="90"/>
      <c r="AJE414" s="90"/>
      <c r="AJF414" s="90"/>
      <c r="AJG414" s="90"/>
      <c r="AJH414" s="90"/>
      <c r="AJI414" s="90"/>
      <c r="AJJ414" s="90"/>
      <c r="AJK414" s="90"/>
      <c r="AJL414" s="90"/>
      <c r="AJM414" s="90"/>
      <c r="AJN414" s="90"/>
      <c r="AJO414" s="90"/>
      <c r="AJP414" s="90"/>
      <c r="AJQ414" s="90"/>
      <c r="AJR414" s="90"/>
      <c r="AJS414" s="90"/>
      <c r="AJT414" s="90"/>
      <c r="AJU414" s="90"/>
      <c r="AJV414" s="90"/>
      <c r="AJW414" s="90"/>
      <c r="AJX414" s="90"/>
      <c r="AJY414" s="90"/>
      <c r="AJZ414" s="90"/>
      <c r="AKA414" s="90"/>
      <c r="AKB414" s="90"/>
      <c r="AKC414" s="90"/>
      <c r="AKD414" s="90"/>
      <c r="AKE414" s="90"/>
      <c r="AKF414" s="90"/>
      <c r="AKG414" s="90"/>
      <c r="AKH414" s="90"/>
      <c r="AKI414" s="90"/>
      <c r="AKJ414" s="90"/>
      <c r="AKK414" s="90"/>
      <c r="AKL414" s="90"/>
      <c r="AKM414" s="90"/>
      <c r="AKN414" s="90"/>
      <c r="AKO414" s="90"/>
      <c r="AKP414" s="90"/>
      <c r="AKQ414" s="90"/>
      <c r="AKR414" s="90"/>
      <c r="AKS414" s="90"/>
      <c r="AKT414" s="90"/>
      <c r="AKU414" s="90"/>
      <c r="AKV414" s="90"/>
      <c r="AKW414" s="90"/>
      <c r="AKX414" s="90"/>
      <c r="AKY414" s="90"/>
      <c r="AKZ414" s="90"/>
      <c r="ALA414" s="90"/>
      <c r="ALB414" s="90"/>
      <c r="ALC414" s="90"/>
      <c r="ALD414" s="90"/>
      <c r="ALE414" s="90"/>
      <c r="ALF414" s="90"/>
      <c r="ALG414" s="90"/>
      <c r="ALH414" s="90"/>
      <c r="ALI414" s="90"/>
      <c r="ALJ414" s="90"/>
      <c r="ALK414" s="90"/>
      <c r="ALL414" s="90"/>
      <c r="ALM414" s="90"/>
      <c r="ALN414" s="90"/>
      <c r="ALO414" s="90"/>
      <c r="ALP414" s="90"/>
      <c r="ALQ414" s="90"/>
      <c r="ALR414" s="90"/>
      <c r="ALS414" s="90"/>
      <c r="ALT414" s="90"/>
      <c r="ALU414" s="90"/>
      <c r="ALV414" s="90"/>
      <c r="ALW414" s="90"/>
      <c r="ALX414" s="90"/>
      <c r="ALY414" s="90"/>
      <c r="ALZ414" s="90"/>
      <c r="AMA414" s="90"/>
      <c r="AMB414" s="90"/>
      <c r="AMC414" s="90"/>
      <c r="AMD414" s="90"/>
      <c r="AME414" s="90"/>
      <c r="AMF414" s="90"/>
      <c r="AMG414" s="90"/>
      <c r="AMH414" s="90"/>
      <c r="AMI414" s="90"/>
      <c r="AMJ414" s="90"/>
    </row>
    <row r="415" spans="1:1024" x14ac:dyDescent="0.25">
      <c r="A415" s="104">
        <v>43968</v>
      </c>
      <c r="B415" s="101">
        <v>0.5</v>
      </c>
      <c r="C415" s="103">
        <v>5792</v>
      </c>
      <c r="D415" s="180"/>
      <c r="E415" s="179"/>
      <c r="F415" s="90"/>
      <c r="G415" s="90"/>
      <c r="H415" s="90"/>
      <c r="I415" s="90"/>
      <c r="J415" s="90"/>
      <c r="K415" s="90"/>
      <c r="L415" s="90"/>
      <c r="M415" s="90"/>
      <c r="N415" s="90"/>
      <c r="O415" s="90"/>
      <c r="P415" s="90"/>
      <c r="Q415" s="90"/>
      <c r="R415" s="90"/>
      <c r="S415" s="90"/>
      <c r="T415" s="90"/>
      <c r="U415" s="90"/>
      <c r="V415" s="90"/>
      <c r="W415" s="90"/>
      <c r="X415" s="90"/>
      <c r="Y415" s="90"/>
      <c r="Z415" s="90"/>
      <c r="AA415" s="90"/>
      <c r="AB415" s="90"/>
      <c r="AC415" s="90"/>
      <c r="AD415" s="90"/>
      <c r="AE415" s="90"/>
      <c r="AF415" s="90"/>
      <c r="AG415" s="90"/>
      <c r="AH415" s="90"/>
      <c r="AI415" s="90"/>
      <c r="AJ415" s="90"/>
      <c r="AK415" s="90"/>
      <c r="AL415" s="90"/>
      <c r="AM415" s="90"/>
      <c r="AN415" s="90"/>
      <c r="AO415" s="90"/>
      <c r="AP415" s="90"/>
      <c r="AQ415" s="90"/>
      <c r="AR415" s="90"/>
      <c r="AS415" s="90"/>
      <c r="AT415" s="90"/>
      <c r="AU415" s="90"/>
      <c r="AV415" s="90"/>
      <c r="AW415" s="90"/>
      <c r="AX415" s="90"/>
      <c r="AY415" s="90"/>
      <c r="AZ415" s="90"/>
      <c r="BA415" s="90"/>
      <c r="BB415" s="90"/>
      <c r="BC415" s="90"/>
      <c r="BD415" s="90"/>
      <c r="BE415" s="90"/>
      <c r="BF415" s="90"/>
      <c r="BG415" s="90"/>
      <c r="BH415" s="90"/>
      <c r="BI415" s="90"/>
      <c r="BJ415" s="90"/>
      <c r="BK415" s="90"/>
      <c r="BL415" s="90"/>
      <c r="BM415" s="90"/>
      <c r="BN415" s="90"/>
      <c r="BO415" s="90"/>
      <c r="BP415" s="90"/>
      <c r="BQ415" s="90"/>
      <c r="BR415" s="90"/>
      <c r="BS415" s="90"/>
      <c r="BT415" s="90"/>
      <c r="BU415" s="90"/>
      <c r="BV415" s="90"/>
      <c r="BW415" s="90"/>
      <c r="BX415" s="90"/>
      <c r="BY415" s="90"/>
      <c r="BZ415" s="90"/>
      <c r="CA415" s="90"/>
      <c r="CB415" s="90"/>
      <c r="CC415" s="90"/>
      <c r="CD415" s="90"/>
      <c r="CE415" s="90"/>
      <c r="CF415" s="90"/>
      <c r="CG415" s="90"/>
      <c r="CH415" s="90"/>
      <c r="CI415" s="90"/>
      <c r="CJ415" s="90"/>
      <c r="CK415" s="90"/>
      <c r="CL415" s="90"/>
      <c r="CM415" s="90"/>
      <c r="CN415" s="90"/>
      <c r="CO415" s="90"/>
      <c r="CP415" s="90"/>
      <c r="CQ415" s="90"/>
      <c r="CR415" s="90"/>
      <c r="CS415" s="90"/>
      <c r="CT415" s="90"/>
      <c r="CU415" s="90"/>
      <c r="CV415" s="90"/>
      <c r="CW415" s="90"/>
      <c r="CX415" s="90"/>
      <c r="CY415" s="90"/>
      <c r="CZ415" s="90"/>
      <c r="DA415" s="90"/>
      <c r="DB415" s="90"/>
      <c r="DC415" s="90"/>
      <c r="DD415" s="90"/>
      <c r="DE415" s="90"/>
      <c r="DF415" s="90"/>
      <c r="DG415" s="90"/>
      <c r="DH415" s="90"/>
      <c r="DI415" s="90"/>
      <c r="DJ415" s="90"/>
      <c r="DK415" s="90"/>
      <c r="DL415" s="90"/>
      <c r="DM415" s="90"/>
      <c r="DN415" s="90"/>
      <c r="DO415" s="90"/>
      <c r="DP415" s="90"/>
      <c r="DQ415" s="90"/>
      <c r="DR415" s="90"/>
      <c r="DS415" s="90"/>
      <c r="DT415" s="90"/>
      <c r="DU415" s="90"/>
      <c r="DV415" s="90"/>
      <c r="DW415" s="90"/>
      <c r="DX415" s="90"/>
      <c r="DY415" s="90"/>
      <c r="DZ415" s="90"/>
      <c r="EA415" s="90"/>
      <c r="EB415" s="90"/>
      <c r="EC415" s="90"/>
      <c r="ED415" s="90"/>
      <c r="EE415" s="90"/>
      <c r="EF415" s="90"/>
      <c r="EG415" s="90"/>
      <c r="EH415" s="90"/>
      <c r="EI415" s="90"/>
      <c r="EJ415" s="90"/>
      <c r="EK415" s="90"/>
      <c r="EL415" s="90"/>
      <c r="EM415" s="90"/>
      <c r="EN415" s="90"/>
      <c r="EO415" s="90"/>
      <c r="EP415" s="90"/>
      <c r="EQ415" s="90"/>
      <c r="ER415" s="90"/>
      <c r="ES415" s="90"/>
      <c r="ET415" s="90"/>
      <c r="EU415" s="90"/>
      <c r="EV415" s="90"/>
      <c r="EW415" s="90"/>
      <c r="EX415" s="90"/>
      <c r="EY415" s="90"/>
      <c r="EZ415" s="90"/>
      <c r="FA415" s="90"/>
      <c r="FB415" s="90"/>
      <c r="FC415" s="90"/>
      <c r="FD415" s="90"/>
      <c r="FE415" s="90"/>
      <c r="FF415" s="90"/>
      <c r="FG415" s="90"/>
      <c r="FH415" s="90"/>
      <c r="FI415" s="90"/>
      <c r="FJ415" s="90"/>
      <c r="FK415" s="90"/>
      <c r="FL415" s="90"/>
      <c r="FM415" s="90"/>
      <c r="FN415" s="90"/>
      <c r="FO415" s="90"/>
      <c r="FP415" s="90"/>
      <c r="FQ415" s="90"/>
      <c r="FR415" s="90"/>
      <c r="FS415" s="90"/>
      <c r="FT415" s="90"/>
      <c r="FU415" s="90"/>
      <c r="FV415" s="90"/>
      <c r="FW415" s="90"/>
      <c r="FX415" s="90"/>
      <c r="FY415" s="90"/>
      <c r="FZ415" s="90"/>
      <c r="GA415" s="90"/>
      <c r="GB415" s="90"/>
      <c r="GC415" s="90"/>
      <c r="GD415" s="90"/>
      <c r="GE415" s="90"/>
      <c r="GF415" s="90"/>
      <c r="GG415" s="90"/>
      <c r="GH415" s="90"/>
      <c r="GI415" s="90"/>
      <c r="GJ415" s="90"/>
      <c r="GK415" s="90"/>
      <c r="GL415" s="90"/>
      <c r="GM415" s="90"/>
      <c r="GN415" s="90"/>
      <c r="GO415" s="90"/>
      <c r="GP415" s="90"/>
      <c r="GQ415" s="90"/>
      <c r="GR415" s="90"/>
      <c r="GS415" s="90"/>
      <c r="GT415" s="90"/>
      <c r="GU415" s="90"/>
      <c r="GV415" s="90"/>
      <c r="GW415" s="90"/>
      <c r="GX415" s="90"/>
      <c r="GY415" s="90"/>
      <c r="GZ415" s="90"/>
      <c r="HA415" s="90"/>
      <c r="HB415" s="90"/>
      <c r="HC415" s="90"/>
      <c r="HD415" s="90"/>
      <c r="HE415" s="90"/>
      <c r="HF415" s="90"/>
      <c r="HG415" s="90"/>
      <c r="HH415" s="90"/>
      <c r="HI415" s="90"/>
      <c r="HJ415" s="90"/>
      <c r="HK415" s="90"/>
      <c r="HL415" s="90"/>
      <c r="HM415" s="90"/>
      <c r="HN415" s="90"/>
      <c r="HO415" s="90"/>
      <c r="HP415" s="90"/>
      <c r="HQ415" s="90"/>
      <c r="HR415" s="90"/>
      <c r="HS415" s="90"/>
      <c r="HT415" s="90"/>
      <c r="HU415" s="90"/>
      <c r="HV415" s="90"/>
      <c r="HW415" s="90"/>
      <c r="HX415" s="90"/>
      <c r="HY415" s="90"/>
      <c r="HZ415" s="90"/>
      <c r="IA415" s="90"/>
      <c r="IB415" s="90"/>
      <c r="IC415" s="90"/>
      <c r="ID415" s="90"/>
      <c r="IE415" s="90"/>
      <c r="IF415" s="90"/>
      <c r="IG415" s="90"/>
      <c r="IH415" s="90"/>
      <c r="II415" s="90"/>
      <c r="IJ415" s="90"/>
      <c r="IK415" s="90"/>
      <c r="IL415" s="90"/>
      <c r="IM415" s="90"/>
      <c r="IN415" s="90"/>
      <c r="IO415" s="90"/>
      <c r="IP415" s="90"/>
      <c r="IQ415" s="90"/>
      <c r="IR415" s="90"/>
      <c r="IS415" s="90"/>
      <c r="IT415" s="90"/>
      <c r="IU415" s="90"/>
      <c r="IV415" s="90"/>
      <c r="IW415" s="90"/>
      <c r="IX415" s="90"/>
      <c r="IY415" s="90"/>
      <c r="IZ415" s="90"/>
      <c r="JA415" s="90"/>
      <c r="JB415" s="90"/>
      <c r="JC415" s="90"/>
      <c r="JD415" s="90"/>
      <c r="JE415" s="90"/>
      <c r="JF415" s="90"/>
      <c r="JG415" s="90"/>
      <c r="JH415" s="90"/>
      <c r="JI415" s="90"/>
      <c r="JJ415" s="90"/>
      <c r="JK415" s="90"/>
      <c r="JL415" s="90"/>
      <c r="JM415" s="90"/>
      <c r="JN415" s="90"/>
      <c r="JO415" s="90"/>
      <c r="JP415" s="90"/>
      <c r="JQ415" s="90"/>
      <c r="JR415" s="90"/>
      <c r="JS415" s="90"/>
      <c r="JT415" s="90"/>
      <c r="JU415" s="90"/>
      <c r="JV415" s="90"/>
      <c r="JW415" s="90"/>
      <c r="JX415" s="90"/>
      <c r="JY415" s="90"/>
      <c r="JZ415" s="90"/>
      <c r="KA415" s="90"/>
      <c r="KB415" s="90"/>
      <c r="KC415" s="90"/>
      <c r="KD415" s="90"/>
      <c r="KE415" s="90"/>
      <c r="KF415" s="90"/>
      <c r="KG415" s="90"/>
      <c r="KH415" s="90"/>
      <c r="KI415" s="90"/>
      <c r="KJ415" s="90"/>
      <c r="KK415" s="90"/>
      <c r="KL415" s="90"/>
      <c r="KM415" s="90"/>
      <c r="KN415" s="90"/>
      <c r="KO415" s="90"/>
      <c r="KP415" s="90"/>
      <c r="KQ415" s="90"/>
      <c r="KR415" s="90"/>
      <c r="KS415" s="90"/>
      <c r="KT415" s="90"/>
      <c r="KU415" s="90"/>
      <c r="KV415" s="90"/>
      <c r="KW415" s="90"/>
      <c r="KX415" s="90"/>
      <c r="KY415" s="90"/>
      <c r="KZ415" s="90"/>
      <c r="LA415" s="90"/>
      <c r="LB415" s="90"/>
      <c r="LC415" s="90"/>
      <c r="LD415" s="90"/>
      <c r="LE415" s="90"/>
      <c r="LF415" s="90"/>
      <c r="LG415" s="90"/>
      <c r="LH415" s="90"/>
      <c r="LI415" s="90"/>
      <c r="LJ415" s="90"/>
      <c r="LK415" s="90"/>
      <c r="LL415" s="90"/>
      <c r="LM415" s="90"/>
      <c r="LN415" s="90"/>
      <c r="LO415" s="90"/>
      <c r="LP415" s="90"/>
      <c r="LQ415" s="90"/>
      <c r="LR415" s="90"/>
      <c r="LS415" s="90"/>
      <c r="LT415" s="90"/>
      <c r="LU415" s="90"/>
      <c r="LV415" s="90"/>
      <c r="LW415" s="90"/>
      <c r="LX415" s="90"/>
      <c r="LY415" s="90"/>
      <c r="LZ415" s="90"/>
      <c r="MA415" s="90"/>
      <c r="MB415" s="90"/>
      <c r="MC415" s="90"/>
      <c r="MD415" s="90"/>
      <c r="ME415" s="90"/>
      <c r="MF415" s="90"/>
      <c r="MG415" s="90"/>
      <c r="MH415" s="90"/>
      <c r="MI415" s="90"/>
      <c r="MJ415" s="90"/>
      <c r="MK415" s="90"/>
      <c r="ML415" s="90"/>
      <c r="MM415" s="90"/>
      <c r="MN415" s="90"/>
      <c r="MO415" s="90"/>
      <c r="MP415" s="90"/>
      <c r="MQ415" s="90"/>
      <c r="MR415" s="90"/>
      <c r="MS415" s="90"/>
      <c r="MT415" s="90"/>
      <c r="MU415" s="90"/>
      <c r="MV415" s="90"/>
      <c r="MW415" s="90"/>
      <c r="MX415" s="90"/>
      <c r="MY415" s="90"/>
      <c r="MZ415" s="90"/>
      <c r="NA415" s="90"/>
      <c r="NB415" s="90"/>
      <c r="NC415" s="90"/>
      <c r="ND415" s="90"/>
      <c r="NE415" s="90"/>
      <c r="NF415" s="90"/>
      <c r="NG415" s="90"/>
      <c r="NH415" s="90"/>
      <c r="NI415" s="90"/>
      <c r="NJ415" s="90"/>
      <c r="NK415" s="90"/>
      <c r="NL415" s="90"/>
      <c r="NM415" s="90"/>
      <c r="NN415" s="90"/>
      <c r="NO415" s="90"/>
      <c r="NP415" s="90"/>
      <c r="NQ415" s="90"/>
      <c r="NR415" s="90"/>
      <c r="NS415" s="90"/>
      <c r="NT415" s="90"/>
      <c r="NU415" s="90"/>
      <c r="NV415" s="90"/>
      <c r="NW415" s="90"/>
      <c r="NX415" s="90"/>
      <c r="NY415" s="90"/>
      <c r="NZ415" s="90"/>
      <c r="OA415" s="90"/>
      <c r="OB415" s="90"/>
      <c r="OC415" s="90"/>
      <c r="OD415" s="90"/>
      <c r="OE415" s="90"/>
      <c r="OF415" s="90"/>
      <c r="OG415" s="90"/>
      <c r="OH415" s="90"/>
      <c r="OI415" s="90"/>
      <c r="OJ415" s="90"/>
      <c r="OK415" s="90"/>
      <c r="OL415" s="90"/>
      <c r="OM415" s="90"/>
      <c r="ON415" s="90"/>
      <c r="OO415" s="90"/>
      <c r="OP415" s="90"/>
      <c r="OQ415" s="90"/>
      <c r="OR415" s="90"/>
      <c r="OS415" s="90"/>
      <c r="OT415" s="90"/>
      <c r="OU415" s="90"/>
      <c r="OV415" s="90"/>
      <c r="OW415" s="90"/>
      <c r="OX415" s="90"/>
      <c r="OY415" s="90"/>
      <c r="OZ415" s="90"/>
      <c r="PA415" s="90"/>
      <c r="PB415" s="90"/>
      <c r="PC415" s="90"/>
      <c r="PD415" s="90"/>
      <c r="PE415" s="90"/>
      <c r="PF415" s="90"/>
      <c r="PG415" s="90"/>
      <c r="PH415" s="90"/>
      <c r="PI415" s="90"/>
      <c r="PJ415" s="90"/>
      <c r="PK415" s="90"/>
      <c r="PL415" s="90"/>
      <c r="PM415" s="90"/>
      <c r="PN415" s="90"/>
      <c r="PO415" s="90"/>
      <c r="PP415" s="90"/>
      <c r="PQ415" s="90"/>
      <c r="PR415" s="90"/>
      <c r="PS415" s="90"/>
      <c r="PT415" s="90"/>
      <c r="PU415" s="90"/>
      <c r="PV415" s="90"/>
      <c r="PW415" s="90"/>
      <c r="PX415" s="90"/>
      <c r="PY415" s="90"/>
      <c r="PZ415" s="90"/>
      <c r="QA415" s="90"/>
      <c r="QB415" s="90"/>
      <c r="QC415" s="90"/>
      <c r="QD415" s="90"/>
      <c r="QE415" s="90"/>
      <c r="QF415" s="90"/>
      <c r="QG415" s="90"/>
      <c r="QH415" s="90"/>
      <c r="QI415" s="90"/>
      <c r="QJ415" s="90"/>
      <c r="QK415" s="90"/>
      <c r="QL415" s="90"/>
      <c r="QM415" s="90"/>
      <c r="QN415" s="90"/>
      <c r="QO415" s="90"/>
      <c r="QP415" s="90"/>
      <c r="QQ415" s="90"/>
      <c r="QR415" s="90"/>
      <c r="QS415" s="90"/>
      <c r="QT415" s="90"/>
      <c r="QU415" s="90"/>
      <c r="QV415" s="90"/>
      <c r="QW415" s="90"/>
      <c r="QX415" s="90"/>
      <c r="QY415" s="90"/>
      <c r="QZ415" s="90"/>
      <c r="RA415" s="90"/>
      <c r="RB415" s="90"/>
      <c r="RC415" s="90"/>
      <c r="RD415" s="90"/>
      <c r="RE415" s="90"/>
      <c r="RF415" s="90"/>
      <c r="RG415" s="90"/>
      <c r="RH415" s="90"/>
      <c r="RI415" s="90"/>
      <c r="RJ415" s="90"/>
      <c r="RK415" s="90"/>
      <c r="RL415" s="90"/>
      <c r="RM415" s="90"/>
      <c r="RN415" s="90"/>
      <c r="RO415" s="90"/>
      <c r="RP415" s="90"/>
      <c r="RQ415" s="90"/>
      <c r="RR415" s="90"/>
      <c r="RS415" s="90"/>
      <c r="RT415" s="90"/>
      <c r="RU415" s="90"/>
      <c r="RV415" s="90"/>
      <c r="RW415" s="90"/>
      <c r="RX415" s="90"/>
      <c r="RY415" s="90"/>
      <c r="RZ415" s="90"/>
      <c r="SA415" s="90"/>
      <c r="SB415" s="90"/>
      <c r="SC415" s="90"/>
      <c r="SD415" s="90"/>
      <c r="SE415" s="90"/>
      <c r="SF415" s="90"/>
      <c r="SG415" s="90"/>
      <c r="SH415" s="90"/>
      <c r="SI415" s="90"/>
      <c r="SJ415" s="90"/>
      <c r="SK415" s="90"/>
      <c r="SL415" s="90"/>
      <c r="SM415" s="90"/>
      <c r="SN415" s="90"/>
      <c r="SO415" s="90"/>
      <c r="SP415" s="90"/>
      <c r="SQ415" s="90"/>
      <c r="SR415" s="90"/>
      <c r="SS415" s="90"/>
      <c r="ST415" s="90"/>
      <c r="SU415" s="90"/>
      <c r="SV415" s="90"/>
      <c r="SW415" s="90"/>
      <c r="SX415" s="90"/>
      <c r="SY415" s="90"/>
      <c r="SZ415" s="90"/>
      <c r="TA415" s="90"/>
      <c r="TB415" s="90"/>
      <c r="TC415" s="90"/>
      <c r="TD415" s="90"/>
      <c r="TE415" s="90"/>
      <c r="TF415" s="90"/>
      <c r="TG415" s="90"/>
      <c r="TH415" s="90"/>
      <c r="TI415" s="90"/>
      <c r="TJ415" s="90"/>
      <c r="TK415" s="90"/>
      <c r="TL415" s="90"/>
      <c r="TM415" s="90"/>
      <c r="TN415" s="90"/>
      <c r="TO415" s="90"/>
      <c r="TP415" s="90"/>
      <c r="TQ415" s="90"/>
      <c r="TR415" s="90"/>
      <c r="TS415" s="90"/>
      <c r="TT415" s="90"/>
      <c r="TU415" s="90"/>
      <c r="TV415" s="90"/>
      <c r="TW415" s="90"/>
      <c r="TX415" s="90"/>
      <c r="TY415" s="90"/>
      <c r="TZ415" s="90"/>
      <c r="UA415" s="90"/>
      <c r="UB415" s="90"/>
      <c r="UC415" s="90"/>
      <c r="UD415" s="90"/>
      <c r="UE415" s="90"/>
      <c r="UF415" s="90"/>
      <c r="UG415" s="90"/>
      <c r="UH415" s="90"/>
      <c r="UI415" s="90"/>
      <c r="UJ415" s="90"/>
      <c r="UK415" s="90"/>
      <c r="UL415" s="90"/>
      <c r="UM415" s="90"/>
      <c r="UN415" s="90"/>
      <c r="UO415" s="90"/>
      <c r="UP415" s="90"/>
      <c r="UQ415" s="90"/>
      <c r="UR415" s="90"/>
      <c r="US415" s="90"/>
      <c r="UT415" s="90"/>
      <c r="UU415" s="90"/>
      <c r="UV415" s="90"/>
      <c r="UW415" s="90"/>
      <c r="UX415" s="90"/>
      <c r="UY415" s="90"/>
      <c r="UZ415" s="90"/>
      <c r="VA415" s="90"/>
      <c r="VB415" s="90"/>
      <c r="VC415" s="90"/>
      <c r="VD415" s="90"/>
      <c r="VE415" s="90"/>
      <c r="VF415" s="90"/>
      <c r="VG415" s="90"/>
      <c r="VH415" s="90"/>
      <c r="VI415" s="90"/>
      <c r="VJ415" s="90"/>
      <c r="VK415" s="90"/>
      <c r="VL415" s="90"/>
      <c r="VM415" s="90"/>
      <c r="VN415" s="90"/>
      <c r="VO415" s="90"/>
      <c r="VP415" s="90"/>
      <c r="VQ415" s="90"/>
      <c r="VR415" s="90"/>
      <c r="VS415" s="90"/>
      <c r="VT415" s="90"/>
      <c r="VU415" s="90"/>
      <c r="VV415" s="90"/>
      <c r="VW415" s="90"/>
      <c r="VX415" s="90"/>
      <c r="VY415" s="90"/>
      <c r="VZ415" s="90"/>
      <c r="WA415" s="90"/>
      <c r="WB415" s="90"/>
      <c r="WC415" s="90"/>
      <c r="WD415" s="90"/>
      <c r="WE415" s="90"/>
      <c r="WF415" s="90"/>
      <c r="WG415" s="90"/>
      <c r="WH415" s="90"/>
      <c r="WI415" s="90"/>
      <c r="WJ415" s="90"/>
      <c r="WK415" s="90"/>
      <c r="WL415" s="90"/>
      <c r="WM415" s="90"/>
      <c r="WN415" s="90"/>
      <c r="WO415" s="90"/>
      <c r="WP415" s="90"/>
      <c r="WQ415" s="90"/>
      <c r="WR415" s="90"/>
      <c r="WS415" s="90"/>
      <c r="WT415" s="90"/>
      <c r="WU415" s="90"/>
      <c r="WV415" s="90"/>
      <c r="WW415" s="90"/>
      <c r="WX415" s="90"/>
      <c r="WY415" s="90"/>
      <c r="WZ415" s="90"/>
      <c r="XA415" s="90"/>
      <c r="XB415" s="90"/>
      <c r="XC415" s="90"/>
      <c r="XD415" s="90"/>
      <c r="XE415" s="90"/>
      <c r="XF415" s="90"/>
      <c r="XG415" s="90"/>
      <c r="XH415" s="90"/>
      <c r="XI415" s="90"/>
      <c r="XJ415" s="90"/>
      <c r="XK415" s="90"/>
      <c r="XL415" s="90"/>
      <c r="XM415" s="90"/>
      <c r="XN415" s="90"/>
      <c r="XO415" s="90"/>
      <c r="XP415" s="90"/>
      <c r="XQ415" s="90"/>
      <c r="XR415" s="90"/>
      <c r="XS415" s="90"/>
      <c r="XT415" s="90"/>
      <c r="XU415" s="90"/>
      <c r="XV415" s="90"/>
      <c r="XW415" s="90"/>
      <c r="XX415" s="90"/>
      <c r="XY415" s="90"/>
      <c r="XZ415" s="90"/>
      <c r="YA415" s="90"/>
      <c r="YB415" s="90"/>
      <c r="YC415" s="90"/>
      <c r="YD415" s="90"/>
      <c r="YE415" s="90"/>
      <c r="YF415" s="90"/>
      <c r="YG415" s="90"/>
      <c r="YH415" s="90"/>
      <c r="YI415" s="90"/>
      <c r="YJ415" s="90"/>
      <c r="YK415" s="90"/>
      <c r="YL415" s="90"/>
      <c r="YM415" s="90"/>
      <c r="YN415" s="90"/>
      <c r="YO415" s="90"/>
      <c r="YP415" s="90"/>
      <c r="YQ415" s="90"/>
      <c r="YR415" s="90"/>
      <c r="YS415" s="90"/>
      <c r="YT415" s="90"/>
      <c r="YU415" s="90"/>
      <c r="YV415" s="90"/>
      <c r="YW415" s="90"/>
      <c r="YX415" s="90"/>
      <c r="YY415" s="90"/>
      <c r="YZ415" s="90"/>
      <c r="ZA415" s="90"/>
      <c r="ZB415" s="90"/>
      <c r="ZC415" s="90"/>
      <c r="ZD415" s="90"/>
      <c r="ZE415" s="90"/>
      <c r="ZF415" s="90"/>
      <c r="ZG415" s="90"/>
      <c r="ZH415" s="90"/>
      <c r="ZI415" s="90"/>
      <c r="ZJ415" s="90"/>
      <c r="ZK415" s="90"/>
      <c r="ZL415" s="90"/>
      <c r="ZM415" s="90"/>
      <c r="ZN415" s="90"/>
      <c r="ZO415" s="90"/>
      <c r="ZP415" s="90"/>
      <c r="ZQ415" s="90"/>
      <c r="ZR415" s="90"/>
      <c r="ZS415" s="90"/>
      <c r="ZT415" s="90"/>
      <c r="ZU415" s="90"/>
      <c r="ZV415" s="90"/>
      <c r="ZW415" s="90"/>
      <c r="ZX415" s="90"/>
      <c r="ZY415" s="90"/>
      <c r="ZZ415" s="90"/>
      <c r="AAA415" s="90"/>
      <c r="AAB415" s="90"/>
      <c r="AAC415" s="90"/>
      <c r="AAD415" s="90"/>
      <c r="AAE415" s="90"/>
      <c r="AAF415" s="90"/>
      <c r="AAG415" s="90"/>
      <c r="AAH415" s="90"/>
      <c r="AAI415" s="90"/>
      <c r="AAJ415" s="90"/>
      <c r="AAK415" s="90"/>
      <c r="AAL415" s="90"/>
      <c r="AAM415" s="90"/>
      <c r="AAN415" s="90"/>
      <c r="AAO415" s="90"/>
      <c r="AAP415" s="90"/>
      <c r="AAQ415" s="90"/>
      <c r="AAR415" s="90"/>
      <c r="AAS415" s="90"/>
      <c r="AAT415" s="90"/>
      <c r="AAU415" s="90"/>
      <c r="AAV415" s="90"/>
      <c r="AAW415" s="90"/>
      <c r="AAX415" s="90"/>
      <c r="AAY415" s="90"/>
      <c r="AAZ415" s="90"/>
      <c r="ABA415" s="90"/>
      <c r="ABB415" s="90"/>
      <c r="ABC415" s="90"/>
      <c r="ABD415" s="90"/>
      <c r="ABE415" s="90"/>
      <c r="ABF415" s="90"/>
      <c r="ABG415" s="90"/>
      <c r="ABH415" s="90"/>
      <c r="ABI415" s="90"/>
      <c r="ABJ415" s="90"/>
      <c r="ABK415" s="90"/>
      <c r="ABL415" s="90"/>
      <c r="ABM415" s="90"/>
      <c r="ABN415" s="90"/>
      <c r="ABO415" s="90"/>
      <c r="ABP415" s="90"/>
      <c r="ABQ415" s="90"/>
      <c r="ABR415" s="90"/>
      <c r="ABS415" s="90"/>
      <c r="ABT415" s="90"/>
      <c r="ABU415" s="90"/>
      <c r="ABV415" s="90"/>
      <c r="ABW415" s="90"/>
      <c r="ABX415" s="90"/>
      <c r="ABY415" s="90"/>
      <c r="ABZ415" s="90"/>
      <c r="ACA415" s="90"/>
      <c r="ACB415" s="90"/>
      <c r="ACC415" s="90"/>
      <c r="ACD415" s="90"/>
      <c r="ACE415" s="90"/>
      <c r="ACF415" s="90"/>
      <c r="ACG415" s="90"/>
      <c r="ACH415" s="90"/>
      <c r="ACI415" s="90"/>
      <c r="ACJ415" s="90"/>
      <c r="ACK415" s="90"/>
      <c r="ACL415" s="90"/>
      <c r="ACM415" s="90"/>
      <c r="ACN415" s="90"/>
      <c r="ACO415" s="90"/>
      <c r="ACP415" s="90"/>
      <c r="ACQ415" s="90"/>
      <c r="ACR415" s="90"/>
      <c r="ACS415" s="90"/>
      <c r="ACT415" s="90"/>
      <c r="ACU415" s="90"/>
      <c r="ACV415" s="90"/>
      <c r="ACW415" s="90"/>
      <c r="ACX415" s="90"/>
      <c r="ACY415" s="90"/>
      <c r="ACZ415" s="90"/>
      <c r="ADA415" s="90"/>
      <c r="ADB415" s="90"/>
      <c r="ADC415" s="90"/>
      <c r="ADD415" s="90"/>
      <c r="ADE415" s="90"/>
      <c r="ADF415" s="90"/>
      <c r="ADG415" s="90"/>
      <c r="ADH415" s="90"/>
      <c r="ADI415" s="90"/>
      <c r="ADJ415" s="90"/>
      <c r="ADK415" s="90"/>
      <c r="ADL415" s="90"/>
      <c r="ADM415" s="90"/>
      <c r="ADN415" s="90"/>
      <c r="ADO415" s="90"/>
      <c r="ADP415" s="90"/>
      <c r="ADQ415" s="90"/>
      <c r="ADR415" s="90"/>
      <c r="ADS415" s="90"/>
      <c r="ADT415" s="90"/>
      <c r="ADU415" s="90"/>
      <c r="ADV415" s="90"/>
      <c r="ADW415" s="90"/>
      <c r="ADX415" s="90"/>
      <c r="ADY415" s="90"/>
      <c r="ADZ415" s="90"/>
      <c r="AEA415" s="90"/>
      <c r="AEB415" s="90"/>
      <c r="AEC415" s="90"/>
      <c r="AED415" s="90"/>
      <c r="AEE415" s="90"/>
      <c r="AEF415" s="90"/>
      <c r="AEG415" s="90"/>
      <c r="AEH415" s="90"/>
      <c r="AEI415" s="90"/>
      <c r="AEJ415" s="90"/>
      <c r="AEK415" s="90"/>
      <c r="AEL415" s="90"/>
      <c r="AEM415" s="90"/>
      <c r="AEN415" s="90"/>
      <c r="AEO415" s="90"/>
      <c r="AEP415" s="90"/>
      <c r="AEQ415" s="90"/>
      <c r="AER415" s="90"/>
      <c r="AES415" s="90"/>
      <c r="AET415" s="90"/>
      <c r="AEU415" s="90"/>
      <c r="AEV415" s="90"/>
      <c r="AEW415" s="90"/>
      <c r="AEX415" s="90"/>
      <c r="AEY415" s="90"/>
      <c r="AEZ415" s="90"/>
      <c r="AFA415" s="90"/>
      <c r="AFB415" s="90"/>
      <c r="AFC415" s="90"/>
      <c r="AFD415" s="90"/>
      <c r="AFE415" s="90"/>
      <c r="AFF415" s="90"/>
      <c r="AFG415" s="90"/>
      <c r="AFH415" s="90"/>
      <c r="AFI415" s="90"/>
      <c r="AFJ415" s="90"/>
      <c r="AFK415" s="90"/>
      <c r="AFL415" s="90"/>
      <c r="AFM415" s="90"/>
      <c r="AFN415" s="90"/>
      <c r="AFO415" s="90"/>
      <c r="AFP415" s="90"/>
      <c r="AFQ415" s="90"/>
      <c r="AFR415" s="90"/>
      <c r="AFS415" s="90"/>
      <c r="AFT415" s="90"/>
      <c r="AFU415" s="90"/>
      <c r="AFV415" s="90"/>
      <c r="AFW415" s="90"/>
      <c r="AFX415" s="90"/>
      <c r="AFY415" s="90"/>
      <c r="AFZ415" s="90"/>
      <c r="AGA415" s="90"/>
      <c r="AGB415" s="90"/>
      <c r="AGC415" s="90"/>
      <c r="AGD415" s="90"/>
      <c r="AGE415" s="90"/>
      <c r="AGF415" s="90"/>
      <c r="AGG415" s="90"/>
      <c r="AGH415" s="90"/>
      <c r="AGI415" s="90"/>
      <c r="AGJ415" s="90"/>
      <c r="AGK415" s="90"/>
      <c r="AGL415" s="90"/>
      <c r="AGM415" s="90"/>
      <c r="AGN415" s="90"/>
      <c r="AGO415" s="90"/>
      <c r="AGP415" s="90"/>
      <c r="AGQ415" s="90"/>
      <c r="AGR415" s="90"/>
      <c r="AGS415" s="90"/>
      <c r="AGT415" s="90"/>
      <c r="AGU415" s="90"/>
      <c r="AGV415" s="90"/>
      <c r="AGW415" s="90"/>
      <c r="AGX415" s="90"/>
      <c r="AGY415" s="90"/>
      <c r="AGZ415" s="90"/>
      <c r="AHA415" s="90"/>
      <c r="AHB415" s="90"/>
      <c r="AHC415" s="90"/>
      <c r="AHD415" s="90"/>
      <c r="AHE415" s="90"/>
      <c r="AHF415" s="90"/>
      <c r="AHG415" s="90"/>
      <c r="AHH415" s="90"/>
      <c r="AHI415" s="90"/>
      <c r="AHJ415" s="90"/>
      <c r="AHK415" s="90"/>
      <c r="AHL415" s="90"/>
      <c r="AHM415" s="90"/>
      <c r="AHN415" s="90"/>
      <c r="AHO415" s="90"/>
      <c r="AHP415" s="90"/>
      <c r="AHQ415" s="90"/>
      <c r="AHR415" s="90"/>
      <c r="AHS415" s="90"/>
      <c r="AHT415" s="90"/>
      <c r="AHU415" s="90"/>
      <c r="AHV415" s="90"/>
      <c r="AHW415" s="90"/>
      <c r="AHX415" s="90"/>
      <c r="AHY415" s="90"/>
      <c r="AHZ415" s="90"/>
      <c r="AIA415" s="90"/>
      <c r="AIB415" s="90"/>
      <c r="AIC415" s="90"/>
      <c r="AID415" s="90"/>
      <c r="AIE415" s="90"/>
      <c r="AIF415" s="90"/>
      <c r="AIG415" s="90"/>
      <c r="AIH415" s="90"/>
      <c r="AII415" s="90"/>
      <c r="AIJ415" s="90"/>
      <c r="AIK415" s="90"/>
      <c r="AIL415" s="90"/>
      <c r="AIM415" s="90"/>
      <c r="AIN415" s="90"/>
      <c r="AIO415" s="90"/>
      <c r="AIP415" s="90"/>
      <c r="AIQ415" s="90"/>
      <c r="AIR415" s="90"/>
      <c r="AIS415" s="90"/>
      <c r="AIT415" s="90"/>
      <c r="AIU415" s="90"/>
      <c r="AIV415" s="90"/>
      <c r="AIW415" s="90"/>
      <c r="AIX415" s="90"/>
      <c r="AIY415" s="90"/>
      <c r="AIZ415" s="90"/>
      <c r="AJA415" s="90"/>
      <c r="AJB415" s="90"/>
      <c r="AJC415" s="90"/>
      <c r="AJD415" s="90"/>
      <c r="AJE415" s="90"/>
      <c r="AJF415" s="90"/>
      <c r="AJG415" s="90"/>
      <c r="AJH415" s="90"/>
      <c r="AJI415" s="90"/>
      <c r="AJJ415" s="90"/>
      <c r="AJK415" s="90"/>
      <c r="AJL415" s="90"/>
      <c r="AJM415" s="90"/>
      <c r="AJN415" s="90"/>
      <c r="AJO415" s="90"/>
      <c r="AJP415" s="90"/>
      <c r="AJQ415" s="90"/>
      <c r="AJR415" s="90"/>
      <c r="AJS415" s="90"/>
      <c r="AJT415" s="90"/>
      <c r="AJU415" s="90"/>
      <c r="AJV415" s="90"/>
      <c r="AJW415" s="90"/>
      <c r="AJX415" s="90"/>
      <c r="AJY415" s="90"/>
      <c r="AJZ415" s="90"/>
      <c r="AKA415" s="90"/>
      <c r="AKB415" s="90"/>
      <c r="AKC415" s="90"/>
      <c r="AKD415" s="90"/>
      <c r="AKE415" s="90"/>
      <c r="AKF415" s="90"/>
      <c r="AKG415" s="90"/>
      <c r="AKH415" s="90"/>
      <c r="AKI415" s="90"/>
      <c r="AKJ415" s="90"/>
      <c r="AKK415" s="90"/>
      <c r="AKL415" s="90"/>
      <c r="AKM415" s="90"/>
      <c r="AKN415" s="90"/>
      <c r="AKO415" s="90"/>
      <c r="AKP415" s="90"/>
      <c r="AKQ415" s="90"/>
      <c r="AKR415" s="90"/>
      <c r="AKS415" s="90"/>
      <c r="AKT415" s="90"/>
      <c r="AKU415" s="90"/>
      <c r="AKV415" s="90"/>
      <c r="AKW415" s="90"/>
      <c r="AKX415" s="90"/>
      <c r="AKY415" s="90"/>
      <c r="AKZ415" s="90"/>
      <c r="ALA415" s="90"/>
      <c r="ALB415" s="90"/>
      <c r="ALC415" s="90"/>
      <c r="ALD415" s="90"/>
      <c r="ALE415" s="90"/>
      <c r="ALF415" s="90"/>
      <c r="ALG415" s="90"/>
      <c r="ALH415" s="90"/>
      <c r="ALI415" s="90"/>
      <c r="ALJ415" s="90"/>
      <c r="ALK415" s="90"/>
      <c r="ALL415" s="90"/>
      <c r="ALM415" s="90"/>
      <c r="ALN415" s="90"/>
      <c r="ALO415" s="90"/>
      <c r="ALP415" s="90"/>
      <c r="ALQ415" s="90"/>
      <c r="ALR415" s="90"/>
      <c r="ALS415" s="90"/>
      <c r="ALT415" s="90"/>
      <c r="ALU415" s="90"/>
      <c r="ALV415" s="90"/>
      <c r="ALW415" s="90"/>
      <c r="ALX415" s="90"/>
      <c r="ALY415" s="90"/>
      <c r="ALZ415" s="90"/>
      <c r="AMA415" s="90"/>
      <c r="AMB415" s="90"/>
      <c r="AMC415" s="90"/>
      <c r="AMD415" s="90"/>
      <c r="AME415" s="90"/>
      <c r="AMF415" s="90"/>
      <c r="AMG415" s="90"/>
      <c r="AMH415" s="90"/>
      <c r="AMI415" s="90"/>
      <c r="AMJ415" s="90"/>
    </row>
    <row r="416" spans="1:1024" x14ac:dyDescent="0.25">
      <c r="A416" s="104">
        <v>43967</v>
      </c>
      <c r="B416" s="101">
        <v>0.5</v>
      </c>
      <c r="C416" s="103">
        <v>5689</v>
      </c>
      <c r="D416" s="180"/>
      <c r="E416" s="179"/>
      <c r="F416" s="90"/>
      <c r="G416" s="90"/>
      <c r="H416" s="90"/>
      <c r="I416" s="90"/>
      <c r="J416" s="90"/>
      <c r="K416" s="90"/>
      <c r="L416" s="90"/>
      <c r="M416" s="90"/>
      <c r="N416" s="90"/>
      <c r="O416" s="90"/>
      <c r="P416" s="90"/>
      <c r="Q416" s="90"/>
      <c r="R416" s="90"/>
      <c r="S416" s="90"/>
      <c r="T416" s="90"/>
      <c r="U416" s="90"/>
      <c r="V416" s="90"/>
      <c r="W416" s="90"/>
      <c r="X416" s="90"/>
      <c r="Y416" s="90"/>
      <c r="Z416" s="90"/>
      <c r="AA416" s="90"/>
      <c r="AB416" s="90"/>
      <c r="AC416" s="90"/>
      <c r="AD416" s="90"/>
      <c r="AE416" s="90"/>
      <c r="AF416" s="90"/>
      <c r="AG416" s="90"/>
      <c r="AH416" s="90"/>
      <c r="AI416" s="90"/>
      <c r="AJ416" s="90"/>
      <c r="AK416" s="90"/>
      <c r="AL416" s="90"/>
      <c r="AM416" s="90"/>
      <c r="AN416" s="90"/>
      <c r="AO416" s="90"/>
      <c r="AP416" s="90"/>
      <c r="AQ416" s="90"/>
      <c r="AR416" s="90"/>
      <c r="AS416" s="90"/>
      <c r="AT416" s="90"/>
      <c r="AU416" s="90"/>
      <c r="AV416" s="90"/>
      <c r="AW416" s="90"/>
      <c r="AX416" s="90"/>
      <c r="AY416" s="90"/>
      <c r="AZ416" s="90"/>
      <c r="BA416" s="90"/>
      <c r="BB416" s="90"/>
      <c r="BC416" s="90"/>
      <c r="BD416" s="90"/>
      <c r="BE416" s="90"/>
      <c r="BF416" s="90"/>
      <c r="BG416" s="90"/>
      <c r="BH416" s="90"/>
      <c r="BI416" s="90"/>
      <c r="BJ416" s="90"/>
      <c r="BK416" s="90"/>
      <c r="BL416" s="90"/>
      <c r="BM416" s="90"/>
      <c r="BN416" s="90"/>
      <c r="BO416" s="90"/>
      <c r="BP416" s="90"/>
      <c r="BQ416" s="90"/>
      <c r="BR416" s="90"/>
      <c r="BS416" s="90"/>
      <c r="BT416" s="90"/>
      <c r="BU416" s="90"/>
      <c r="BV416" s="90"/>
      <c r="BW416" s="90"/>
      <c r="BX416" s="90"/>
      <c r="BY416" s="90"/>
      <c r="BZ416" s="90"/>
      <c r="CA416" s="90"/>
      <c r="CB416" s="90"/>
      <c r="CC416" s="90"/>
      <c r="CD416" s="90"/>
      <c r="CE416" s="90"/>
      <c r="CF416" s="90"/>
      <c r="CG416" s="90"/>
      <c r="CH416" s="90"/>
      <c r="CI416" s="90"/>
      <c r="CJ416" s="90"/>
      <c r="CK416" s="90"/>
      <c r="CL416" s="90"/>
      <c r="CM416" s="90"/>
      <c r="CN416" s="90"/>
      <c r="CO416" s="90"/>
      <c r="CP416" s="90"/>
      <c r="CQ416" s="90"/>
      <c r="CR416" s="90"/>
      <c r="CS416" s="90"/>
      <c r="CT416" s="90"/>
      <c r="CU416" s="90"/>
      <c r="CV416" s="90"/>
      <c r="CW416" s="90"/>
      <c r="CX416" s="90"/>
      <c r="CY416" s="90"/>
      <c r="CZ416" s="90"/>
      <c r="DA416" s="90"/>
      <c r="DB416" s="90"/>
      <c r="DC416" s="90"/>
      <c r="DD416" s="90"/>
      <c r="DE416" s="90"/>
      <c r="DF416" s="90"/>
      <c r="DG416" s="90"/>
      <c r="DH416" s="90"/>
      <c r="DI416" s="90"/>
      <c r="DJ416" s="90"/>
      <c r="DK416" s="90"/>
      <c r="DL416" s="90"/>
      <c r="DM416" s="90"/>
      <c r="DN416" s="90"/>
      <c r="DO416" s="90"/>
      <c r="DP416" s="90"/>
      <c r="DQ416" s="90"/>
      <c r="DR416" s="90"/>
      <c r="DS416" s="90"/>
      <c r="DT416" s="90"/>
      <c r="DU416" s="90"/>
      <c r="DV416" s="90"/>
      <c r="DW416" s="90"/>
      <c r="DX416" s="90"/>
      <c r="DY416" s="90"/>
      <c r="DZ416" s="90"/>
      <c r="EA416" s="90"/>
      <c r="EB416" s="90"/>
      <c r="EC416" s="90"/>
      <c r="ED416" s="90"/>
      <c r="EE416" s="90"/>
      <c r="EF416" s="90"/>
      <c r="EG416" s="90"/>
      <c r="EH416" s="90"/>
      <c r="EI416" s="90"/>
      <c r="EJ416" s="90"/>
      <c r="EK416" s="90"/>
      <c r="EL416" s="90"/>
      <c r="EM416" s="90"/>
      <c r="EN416" s="90"/>
      <c r="EO416" s="90"/>
      <c r="EP416" s="90"/>
      <c r="EQ416" s="90"/>
      <c r="ER416" s="90"/>
      <c r="ES416" s="90"/>
      <c r="ET416" s="90"/>
      <c r="EU416" s="90"/>
      <c r="EV416" s="90"/>
      <c r="EW416" s="90"/>
      <c r="EX416" s="90"/>
      <c r="EY416" s="90"/>
      <c r="EZ416" s="90"/>
      <c r="FA416" s="90"/>
      <c r="FB416" s="90"/>
      <c r="FC416" s="90"/>
      <c r="FD416" s="90"/>
      <c r="FE416" s="90"/>
      <c r="FF416" s="90"/>
      <c r="FG416" s="90"/>
      <c r="FH416" s="90"/>
      <c r="FI416" s="90"/>
      <c r="FJ416" s="90"/>
      <c r="FK416" s="90"/>
      <c r="FL416" s="90"/>
      <c r="FM416" s="90"/>
      <c r="FN416" s="90"/>
      <c r="FO416" s="90"/>
      <c r="FP416" s="90"/>
      <c r="FQ416" s="90"/>
      <c r="FR416" s="90"/>
      <c r="FS416" s="90"/>
      <c r="FT416" s="90"/>
      <c r="FU416" s="90"/>
      <c r="FV416" s="90"/>
      <c r="FW416" s="90"/>
      <c r="FX416" s="90"/>
      <c r="FY416" s="90"/>
      <c r="FZ416" s="90"/>
      <c r="GA416" s="90"/>
      <c r="GB416" s="90"/>
      <c r="GC416" s="90"/>
      <c r="GD416" s="90"/>
      <c r="GE416" s="90"/>
      <c r="GF416" s="90"/>
      <c r="GG416" s="90"/>
      <c r="GH416" s="90"/>
      <c r="GI416" s="90"/>
      <c r="GJ416" s="90"/>
      <c r="GK416" s="90"/>
      <c r="GL416" s="90"/>
      <c r="GM416" s="90"/>
      <c r="GN416" s="90"/>
      <c r="GO416" s="90"/>
      <c r="GP416" s="90"/>
      <c r="GQ416" s="90"/>
      <c r="GR416" s="90"/>
      <c r="GS416" s="90"/>
      <c r="GT416" s="90"/>
      <c r="GU416" s="90"/>
      <c r="GV416" s="90"/>
      <c r="GW416" s="90"/>
      <c r="GX416" s="90"/>
      <c r="GY416" s="90"/>
      <c r="GZ416" s="90"/>
      <c r="HA416" s="90"/>
      <c r="HB416" s="90"/>
      <c r="HC416" s="90"/>
      <c r="HD416" s="90"/>
      <c r="HE416" s="90"/>
      <c r="HF416" s="90"/>
      <c r="HG416" s="90"/>
      <c r="HH416" s="90"/>
      <c r="HI416" s="90"/>
      <c r="HJ416" s="90"/>
      <c r="HK416" s="90"/>
      <c r="HL416" s="90"/>
      <c r="HM416" s="90"/>
      <c r="HN416" s="90"/>
      <c r="HO416" s="90"/>
      <c r="HP416" s="90"/>
      <c r="HQ416" s="90"/>
      <c r="HR416" s="90"/>
      <c r="HS416" s="90"/>
      <c r="HT416" s="90"/>
      <c r="HU416" s="90"/>
      <c r="HV416" s="90"/>
      <c r="HW416" s="90"/>
      <c r="HX416" s="90"/>
      <c r="HY416" s="90"/>
      <c r="HZ416" s="90"/>
      <c r="IA416" s="90"/>
      <c r="IB416" s="90"/>
      <c r="IC416" s="90"/>
      <c r="ID416" s="90"/>
      <c r="IE416" s="90"/>
      <c r="IF416" s="90"/>
      <c r="IG416" s="90"/>
      <c r="IH416" s="90"/>
      <c r="II416" s="90"/>
      <c r="IJ416" s="90"/>
      <c r="IK416" s="90"/>
      <c r="IL416" s="90"/>
      <c r="IM416" s="90"/>
      <c r="IN416" s="90"/>
      <c r="IO416" s="90"/>
      <c r="IP416" s="90"/>
      <c r="IQ416" s="90"/>
      <c r="IR416" s="90"/>
      <c r="IS416" s="90"/>
      <c r="IT416" s="90"/>
      <c r="IU416" s="90"/>
      <c r="IV416" s="90"/>
      <c r="IW416" s="90"/>
      <c r="IX416" s="90"/>
      <c r="IY416" s="90"/>
      <c r="IZ416" s="90"/>
      <c r="JA416" s="90"/>
      <c r="JB416" s="90"/>
      <c r="JC416" s="90"/>
      <c r="JD416" s="90"/>
      <c r="JE416" s="90"/>
      <c r="JF416" s="90"/>
      <c r="JG416" s="90"/>
      <c r="JH416" s="90"/>
      <c r="JI416" s="90"/>
      <c r="JJ416" s="90"/>
      <c r="JK416" s="90"/>
      <c r="JL416" s="90"/>
      <c r="JM416" s="90"/>
      <c r="JN416" s="90"/>
      <c r="JO416" s="90"/>
      <c r="JP416" s="90"/>
      <c r="JQ416" s="90"/>
      <c r="JR416" s="90"/>
      <c r="JS416" s="90"/>
      <c r="JT416" s="90"/>
      <c r="JU416" s="90"/>
      <c r="JV416" s="90"/>
      <c r="JW416" s="90"/>
      <c r="JX416" s="90"/>
      <c r="JY416" s="90"/>
      <c r="JZ416" s="90"/>
      <c r="KA416" s="90"/>
      <c r="KB416" s="90"/>
      <c r="KC416" s="90"/>
      <c r="KD416" s="90"/>
      <c r="KE416" s="90"/>
      <c r="KF416" s="90"/>
      <c r="KG416" s="90"/>
      <c r="KH416" s="90"/>
      <c r="KI416" s="90"/>
      <c r="KJ416" s="90"/>
      <c r="KK416" s="90"/>
      <c r="KL416" s="90"/>
      <c r="KM416" s="90"/>
      <c r="KN416" s="90"/>
      <c r="KO416" s="90"/>
      <c r="KP416" s="90"/>
      <c r="KQ416" s="90"/>
      <c r="KR416" s="90"/>
      <c r="KS416" s="90"/>
      <c r="KT416" s="90"/>
      <c r="KU416" s="90"/>
      <c r="KV416" s="90"/>
      <c r="KW416" s="90"/>
      <c r="KX416" s="90"/>
      <c r="KY416" s="90"/>
      <c r="KZ416" s="90"/>
      <c r="LA416" s="90"/>
      <c r="LB416" s="90"/>
      <c r="LC416" s="90"/>
      <c r="LD416" s="90"/>
      <c r="LE416" s="90"/>
      <c r="LF416" s="90"/>
      <c r="LG416" s="90"/>
      <c r="LH416" s="90"/>
      <c r="LI416" s="90"/>
      <c r="LJ416" s="90"/>
      <c r="LK416" s="90"/>
      <c r="LL416" s="90"/>
      <c r="LM416" s="90"/>
      <c r="LN416" s="90"/>
      <c r="LO416" s="90"/>
      <c r="LP416" s="90"/>
      <c r="LQ416" s="90"/>
      <c r="LR416" s="90"/>
      <c r="LS416" s="90"/>
      <c r="LT416" s="90"/>
      <c r="LU416" s="90"/>
      <c r="LV416" s="90"/>
      <c r="LW416" s="90"/>
      <c r="LX416" s="90"/>
      <c r="LY416" s="90"/>
      <c r="LZ416" s="90"/>
      <c r="MA416" s="90"/>
      <c r="MB416" s="90"/>
      <c r="MC416" s="90"/>
      <c r="MD416" s="90"/>
      <c r="ME416" s="90"/>
      <c r="MF416" s="90"/>
      <c r="MG416" s="90"/>
      <c r="MH416" s="90"/>
      <c r="MI416" s="90"/>
      <c r="MJ416" s="90"/>
      <c r="MK416" s="90"/>
      <c r="ML416" s="90"/>
      <c r="MM416" s="90"/>
      <c r="MN416" s="90"/>
      <c r="MO416" s="90"/>
      <c r="MP416" s="90"/>
      <c r="MQ416" s="90"/>
      <c r="MR416" s="90"/>
      <c r="MS416" s="90"/>
      <c r="MT416" s="90"/>
      <c r="MU416" s="90"/>
      <c r="MV416" s="90"/>
      <c r="MW416" s="90"/>
      <c r="MX416" s="90"/>
      <c r="MY416" s="90"/>
      <c r="MZ416" s="90"/>
      <c r="NA416" s="90"/>
      <c r="NB416" s="90"/>
      <c r="NC416" s="90"/>
      <c r="ND416" s="90"/>
      <c r="NE416" s="90"/>
      <c r="NF416" s="90"/>
      <c r="NG416" s="90"/>
      <c r="NH416" s="90"/>
      <c r="NI416" s="90"/>
      <c r="NJ416" s="90"/>
      <c r="NK416" s="90"/>
      <c r="NL416" s="90"/>
      <c r="NM416" s="90"/>
      <c r="NN416" s="90"/>
      <c r="NO416" s="90"/>
      <c r="NP416" s="90"/>
      <c r="NQ416" s="90"/>
      <c r="NR416" s="90"/>
      <c r="NS416" s="90"/>
      <c r="NT416" s="90"/>
      <c r="NU416" s="90"/>
      <c r="NV416" s="90"/>
      <c r="NW416" s="90"/>
      <c r="NX416" s="90"/>
      <c r="NY416" s="90"/>
      <c r="NZ416" s="90"/>
      <c r="OA416" s="90"/>
      <c r="OB416" s="90"/>
      <c r="OC416" s="90"/>
      <c r="OD416" s="90"/>
      <c r="OE416" s="90"/>
      <c r="OF416" s="90"/>
      <c r="OG416" s="90"/>
      <c r="OH416" s="90"/>
      <c r="OI416" s="90"/>
      <c r="OJ416" s="90"/>
      <c r="OK416" s="90"/>
      <c r="OL416" s="90"/>
      <c r="OM416" s="90"/>
      <c r="ON416" s="90"/>
      <c r="OO416" s="90"/>
      <c r="OP416" s="90"/>
      <c r="OQ416" s="90"/>
      <c r="OR416" s="90"/>
      <c r="OS416" s="90"/>
      <c r="OT416" s="90"/>
      <c r="OU416" s="90"/>
      <c r="OV416" s="90"/>
      <c r="OW416" s="90"/>
      <c r="OX416" s="90"/>
      <c r="OY416" s="90"/>
      <c r="OZ416" s="90"/>
      <c r="PA416" s="90"/>
      <c r="PB416" s="90"/>
      <c r="PC416" s="90"/>
      <c r="PD416" s="90"/>
      <c r="PE416" s="90"/>
      <c r="PF416" s="90"/>
      <c r="PG416" s="90"/>
      <c r="PH416" s="90"/>
      <c r="PI416" s="90"/>
      <c r="PJ416" s="90"/>
      <c r="PK416" s="90"/>
      <c r="PL416" s="90"/>
      <c r="PM416" s="90"/>
      <c r="PN416" s="90"/>
      <c r="PO416" s="90"/>
      <c r="PP416" s="90"/>
      <c r="PQ416" s="90"/>
      <c r="PR416" s="90"/>
      <c r="PS416" s="90"/>
      <c r="PT416" s="90"/>
      <c r="PU416" s="90"/>
      <c r="PV416" s="90"/>
      <c r="PW416" s="90"/>
      <c r="PX416" s="90"/>
      <c r="PY416" s="90"/>
      <c r="PZ416" s="90"/>
      <c r="QA416" s="90"/>
      <c r="QB416" s="90"/>
      <c r="QC416" s="90"/>
      <c r="QD416" s="90"/>
      <c r="QE416" s="90"/>
      <c r="QF416" s="90"/>
      <c r="QG416" s="90"/>
      <c r="QH416" s="90"/>
      <c r="QI416" s="90"/>
      <c r="QJ416" s="90"/>
      <c r="QK416" s="90"/>
      <c r="QL416" s="90"/>
      <c r="QM416" s="90"/>
      <c r="QN416" s="90"/>
      <c r="QO416" s="90"/>
      <c r="QP416" s="90"/>
      <c r="QQ416" s="90"/>
      <c r="QR416" s="90"/>
      <c r="QS416" s="90"/>
      <c r="QT416" s="90"/>
      <c r="QU416" s="90"/>
      <c r="QV416" s="90"/>
      <c r="QW416" s="90"/>
      <c r="QX416" s="90"/>
      <c r="QY416" s="90"/>
      <c r="QZ416" s="90"/>
      <c r="RA416" s="90"/>
      <c r="RB416" s="90"/>
      <c r="RC416" s="90"/>
      <c r="RD416" s="90"/>
      <c r="RE416" s="90"/>
      <c r="RF416" s="90"/>
      <c r="RG416" s="90"/>
      <c r="RH416" s="90"/>
      <c r="RI416" s="90"/>
      <c r="RJ416" s="90"/>
      <c r="RK416" s="90"/>
      <c r="RL416" s="90"/>
      <c r="RM416" s="90"/>
      <c r="RN416" s="90"/>
      <c r="RO416" s="90"/>
      <c r="RP416" s="90"/>
      <c r="RQ416" s="90"/>
      <c r="RR416" s="90"/>
      <c r="RS416" s="90"/>
      <c r="RT416" s="90"/>
      <c r="RU416" s="90"/>
      <c r="RV416" s="90"/>
      <c r="RW416" s="90"/>
      <c r="RX416" s="90"/>
      <c r="RY416" s="90"/>
      <c r="RZ416" s="90"/>
      <c r="SA416" s="90"/>
      <c r="SB416" s="90"/>
      <c r="SC416" s="90"/>
      <c r="SD416" s="90"/>
      <c r="SE416" s="90"/>
      <c r="SF416" s="90"/>
      <c r="SG416" s="90"/>
      <c r="SH416" s="90"/>
      <c r="SI416" s="90"/>
      <c r="SJ416" s="90"/>
      <c r="SK416" s="90"/>
      <c r="SL416" s="90"/>
      <c r="SM416" s="90"/>
      <c r="SN416" s="90"/>
      <c r="SO416" s="90"/>
      <c r="SP416" s="90"/>
      <c r="SQ416" s="90"/>
      <c r="SR416" s="90"/>
      <c r="SS416" s="90"/>
      <c r="ST416" s="90"/>
      <c r="SU416" s="90"/>
      <c r="SV416" s="90"/>
      <c r="SW416" s="90"/>
      <c r="SX416" s="90"/>
      <c r="SY416" s="90"/>
      <c r="SZ416" s="90"/>
      <c r="TA416" s="90"/>
      <c r="TB416" s="90"/>
      <c r="TC416" s="90"/>
      <c r="TD416" s="90"/>
      <c r="TE416" s="90"/>
      <c r="TF416" s="90"/>
      <c r="TG416" s="90"/>
      <c r="TH416" s="90"/>
      <c r="TI416" s="90"/>
      <c r="TJ416" s="90"/>
      <c r="TK416" s="90"/>
      <c r="TL416" s="90"/>
      <c r="TM416" s="90"/>
      <c r="TN416" s="90"/>
      <c r="TO416" s="90"/>
      <c r="TP416" s="90"/>
      <c r="TQ416" s="90"/>
      <c r="TR416" s="90"/>
      <c r="TS416" s="90"/>
      <c r="TT416" s="90"/>
      <c r="TU416" s="90"/>
      <c r="TV416" s="90"/>
      <c r="TW416" s="90"/>
      <c r="TX416" s="90"/>
      <c r="TY416" s="90"/>
      <c r="TZ416" s="90"/>
      <c r="UA416" s="90"/>
      <c r="UB416" s="90"/>
      <c r="UC416" s="90"/>
      <c r="UD416" s="90"/>
      <c r="UE416" s="90"/>
      <c r="UF416" s="90"/>
      <c r="UG416" s="90"/>
      <c r="UH416" s="90"/>
      <c r="UI416" s="90"/>
      <c r="UJ416" s="90"/>
      <c r="UK416" s="90"/>
      <c r="UL416" s="90"/>
      <c r="UM416" s="90"/>
      <c r="UN416" s="90"/>
      <c r="UO416" s="90"/>
      <c r="UP416" s="90"/>
      <c r="UQ416" s="90"/>
      <c r="UR416" s="90"/>
      <c r="US416" s="90"/>
      <c r="UT416" s="90"/>
      <c r="UU416" s="90"/>
      <c r="UV416" s="90"/>
      <c r="UW416" s="90"/>
      <c r="UX416" s="90"/>
      <c r="UY416" s="90"/>
      <c r="UZ416" s="90"/>
      <c r="VA416" s="90"/>
      <c r="VB416" s="90"/>
      <c r="VC416" s="90"/>
      <c r="VD416" s="90"/>
      <c r="VE416" s="90"/>
      <c r="VF416" s="90"/>
      <c r="VG416" s="90"/>
      <c r="VH416" s="90"/>
      <c r="VI416" s="90"/>
      <c r="VJ416" s="90"/>
      <c r="VK416" s="90"/>
      <c r="VL416" s="90"/>
      <c r="VM416" s="90"/>
      <c r="VN416" s="90"/>
      <c r="VO416" s="90"/>
      <c r="VP416" s="90"/>
      <c r="VQ416" s="90"/>
      <c r="VR416" s="90"/>
      <c r="VS416" s="90"/>
      <c r="VT416" s="90"/>
      <c r="VU416" s="90"/>
      <c r="VV416" s="90"/>
      <c r="VW416" s="90"/>
      <c r="VX416" s="90"/>
      <c r="VY416" s="90"/>
      <c r="VZ416" s="90"/>
      <c r="WA416" s="90"/>
      <c r="WB416" s="90"/>
      <c r="WC416" s="90"/>
      <c r="WD416" s="90"/>
      <c r="WE416" s="90"/>
      <c r="WF416" s="90"/>
      <c r="WG416" s="90"/>
      <c r="WH416" s="90"/>
      <c r="WI416" s="90"/>
      <c r="WJ416" s="90"/>
      <c r="WK416" s="90"/>
      <c r="WL416" s="90"/>
      <c r="WM416" s="90"/>
      <c r="WN416" s="90"/>
      <c r="WO416" s="90"/>
      <c r="WP416" s="90"/>
      <c r="WQ416" s="90"/>
      <c r="WR416" s="90"/>
      <c r="WS416" s="90"/>
      <c r="WT416" s="90"/>
      <c r="WU416" s="90"/>
      <c r="WV416" s="90"/>
      <c r="WW416" s="90"/>
      <c r="WX416" s="90"/>
      <c r="WY416" s="90"/>
      <c r="WZ416" s="90"/>
      <c r="XA416" s="90"/>
      <c r="XB416" s="90"/>
      <c r="XC416" s="90"/>
      <c r="XD416" s="90"/>
      <c r="XE416" s="90"/>
      <c r="XF416" s="90"/>
      <c r="XG416" s="90"/>
      <c r="XH416" s="90"/>
      <c r="XI416" s="90"/>
      <c r="XJ416" s="90"/>
      <c r="XK416" s="90"/>
      <c r="XL416" s="90"/>
      <c r="XM416" s="90"/>
      <c r="XN416" s="90"/>
      <c r="XO416" s="90"/>
      <c r="XP416" s="90"/>
      <c r="XQ416" s="90"/>
      <c r="XR416" s="90"/>
      <c r="XS416" s="90"/>
      <c r="XT416" s="90"/>
      <c r="XU416" s="90"/>
      <c r="XV416" s="90"/>
      <c r="XW416" s="90"/>
      <c r="XX416" s="90"/>
      <c r="XY416" s="90"/>
      <c r="XZ416" s="90"/>
      <c r="YA416" s="90"/>
      <c r="YB416" s="90"/>
      <c r="YC416" s="90"/>
      <c r="YD416" s="90"/>
      <c r="YE416" s="90"/>
      <c r="YF416" s="90"/>
      <c r="YG416" s="90"/>
      <c r="YH416" s="90"/>
      <c r="YI416" s="90"/>
      <c r="YJ416" s="90"/>
      <c r="YK416" s="90"/>
      <c r="YL416" s="90"/>
      <c r="YM416" s="90"/>
      <c r="YN416" s="90"/>
      <c r="YO416" s="90"/>
      <c r="YP416" s="90"/>
      <c r="YQ416" s="90"/>
      <c r="YR416" s="90"/>
      <c r="YS416" s="90"/>
      <c r="YT416" s="90"/>
      <c r="YU416" s="90"/>
      <c r="YV416" s="90"/>
      <c r="YW416" s="90"/>
      <c r="YX416" s="90"/>
      <c r="YY416" s="90"/>
      <c r="YZ416" s="90"/>
      <c r="ZA416" s="90"/>
      <c r="ZB416" s="90"/>
      <c r="ZC416" s="90"/>
      <c r="ZD416" s="90"/>
      <c r="ZE416" s="90"/>
      <c r="ZF416" s="90"/>
      <c r="ZG416" s="90"/>
      <c r="ZH416" s="90"/>
      <c r="ZI416" s="90"/>
      <c r="ZJ416" s="90"/>
      <c r="ZK416" s="90"/>
      <c r="ZL416" s="90"/>
      <c r="ZM416" s="90"/>
      <c r="ZN416" s="90"/>
      <c r="ZO416" s="90"/>
      <c r="ZP416" s="90"/>
      <c r="ZQ416" s="90"/>
      <c r="ZR416" s="90"/>
      <c r="ZS416" s="90"/>
      <c r="ZT416" s="90"/>
      <c r="ZU416" s="90"/>
      <c r="ZV416" s="90"/>
      <c r="ZW416" s="90"/>
      <c r="ZX416" s="90"/>
      <c r="ZY416" s="90"/>
      <c r="ZZ416" s="90"/>
      <c r="AAA416" s="90"/>
      <c r="AAB416" s="90"/>
      <c r="AAC416" s="90"/>
      <c r="AAD416" s="90"/>
      <c r="AAE416" s="90"/>
      <c r="AAF416" s="90"/>
      <c r="AAG416" s="90"/>
      <c r="AAH416" s="90"/>
      <c r="AAI416" s="90"/>
      <c r="AAJ416" s="90"/>
      <c r="AAK416" s="90"/>
      <c r="AAL416" s="90"/>
      <c r="AAM416" s="90"/>
      <c r="AAN416" s="90"/>
      <c r="AAO416" s="90"/>
      <c r="AAP416" s="90"/>
      <c r="AAQ416" s="90"/>
      <c r="AAR416" s="90"/>
      <c r="AAS416" s="90"/>
      <c r="AAT416" s="90"/>
      <c r="AAU416" s="90"/>
      <c r="AAV416" s="90"/>
      <c r="AAW416" s="90"/>
      <c r="AAX416" s="90"/>
      <c r="AAY416" s="90"/>
      <c r="AAZ416" s="90"/>
      <c r="ABA416" s="90"/>
      <c r="ABB416" s="90"/>
      <c r="ABC416" s="90"/>
      <c r="ABD416" s="90"/>
      <c r="ABE416" s="90"/>
      <c r="ABF416" s="90"/>
      <c r="ABG416" s="90"/>
      <c r="ABH416" s="90"/>
      <c r="ABI416" s="90"/>
      <c r="ABJ416" s="90"/>
      <c r="ABK416" s="90"/>
      <c r="ABL416" s="90"/>
      <c r="ABM416" s="90"/>
      <c r="ABN416" s="90"/>
      <c r="ABO416" s="90"/>
      <c r="ABP416" s="90"/>
      <c r="ABQ416" s="90"/>
      <c r="ABR416" s="90"/>
      <c r="ABS416" s="90"/>
      <c r="ABT416" s="90"/>
      <c r="ABU416" s="90"/>
      <c r="ABV416" s="90"/>
      <c r="ABW416" s="90"/>
      <c r="ABX416" s="90"/>
      <c r="ABY416" s="90"/>
      <c r="ABZ416" s="90"/>
      <c r="ACA416" s="90"/>
      <c r="ACB416" s="90"/>
      <c r="ACC416" s="90"/>
      <c r="ACD416" s="90"/>
      <c r="ACE416" s="90"/>
      <c r="ACF416" s="90"/>
      <c r="ACG416" s="90"/>
      <c r="ACH416" s="90"/>
      <c r="ACI416" s="90"/>
      <c r="ACJ416" s="90"/>
      <c r="ACK416" s="90"/>
      <c r="ACL416" s="90"/>
      <c r="ACM416" s="90"/>
      <c r="ACN416" s="90"/>
      <c r="ACO416" s="90"/>
      <c r="ACP416" s="90"/>
      <c r="ACQ416" s="90"/>
      <c r="ACR416" s="90"/>
      <c r="ACS416" s="90"/>
      <c r="ACT416" s="90"/>
      <c r="ACU416" s="90"/>
      <c r="ACV416" s="90"/>
      <c r="ACW416" s="90"/>
      <c r="ACX416" s="90"/>
      <c r="ACY416" s="90"/>
      <c r="ACZ416" s="90"/>
      <c r="ADA416" s="90"/>
      <c r="ADB416" s="90"/>
      <c r="ADC416" s="90"/>
      <c r="ADD416" s="90"/>
      <c r="ADE416" s="90"/>
      <c r="ADF416" s="90"/>
      <c r="ADG416" s="90"/>
      <c r="ADH416" s="90"/>
      <c r="ADI416" s="90"/>
      <c r="ADJ416" s="90"/>
      <c r="ADK416" s="90"/>
      <c r="ADL416" s="90"/>
      <c r="ADM416" s="90"/>
      <c r="ADN416" s="90"/>
      <c r="ADO416" s="90"/>
      <c r="ADP416" s="90"/>
      <c r="ADQ416" s="90"/>
      <c r="ADR416" s="90"/>
      <c r="ADS416" s="90"/>
      <c r="ADT416" s="90"/>
      <c r="ADU416" s="90"/>
      <c r="ADV416" s="90"/>
      <c r="ADW416" s="90"/>
      <c r="ADX416" s="90"/>
      <c r="ADY416" s="90"/>
      <c r="ADZ416" s="90"/>
      <c r="AEA416" s="90"/>
      <c r="AEB416" s="90"/>
      <c r="AEC416" s="90"/>
      <c r="AED416" s="90"/>
      <c r="AEE416" s="90"/>
      <c r="AEF416" s="90"/>
      <c r="AEG416" s="90"/>
      <c r="AEH416" s="90"/>
      <c r="AEI416" s="90"/>
      <c r="AEJ416" s="90"/>
      <c r="AEK416" s="90"/>
      <c r="AEL416" s="90"/>
      <c r="AEM416" s="90"/>
      <c r="AEN416" s="90"/>
      <c r="AEO416" s="90"/>
      <c r="AEP416" s="90"/>
      <c r="AEQ416" s="90"/>
      <c r="AER416" s="90"/>
      <c r="AES416" s="90"/>
      <c r="AET416" s="90"/>
      <c r="AEU416" s="90"/>
      <c r="AEV416" s="90"/>
      <c r="AEW416" s="90"/>
      <c r="AEX416" s="90"/>
      <c r="AEY416" s="90"/>
      <c r="AEZ416" s="90"/>
      <c r="AFA416" s="90"/>
      <c r="AFB416" s="90"/>
      <c r="AFC416" s="90"/>
      <c r="AFD416" s="90"/>
      <c r="AFE416" s="90"/>
      <c r="AFF416" s="90"/>
      <c r="AFG416" s="90"/>
      <c r="AFH416" s="90"/>
      <c r="AFI416" s="90"/>
      <c r="AFJ416" s="90"/>
      <c r="AFK416" s="90"/>
      <c r="AFL416" s="90"/>
      <c r="AFM416" s="90"/>
      <c r="AFN416" s="90"/>
      <c r="AFO416" s="90"/>
      <c r="AFP416" s="90"/>
      <c r="AFQ416" s="90"/>
      <c r="AFR416" s="90"/>
      <c r="AFS416" s="90"/>
      <c r="AFT416" s="90"/>
      <c r="AFU416" s="90"/>
      <c r="AFV416" s="90"/>
      <c r="AFW416" s="90"/>
      <c r="AFX416" s="90"/>
      <c r="AFY416" s="90"/>
      <c r="AFZ416" s="90"/>
      <c r="AGA416" s="90"/>
      <c r="AGB416" s="90"/>
      <c r="AGC416" s="90"/>
      <c r="AGD416" s="90"/>
      <c r="AGE416" s="90"/>
      <c r="AGF416" s="90"/>
      <c r="AGG416" s="90"/>
      <c r="AGH416" s="90"/>
      <c r="AGI416" s="90"/>
      <c r="AGJ416" s="90"/>
      <c r="AGK416" s="90"/>
      <c r="AGL416" s="90"/>
      <c r="AGM416" s="90"/>
      <c r="AGN416" s="90"/>
      <c r="AGO416" s="90"/>
      <c r="AGP416" s="90"/>
      <c r="AGQ416" s="90"/>
      <c r="AGR416" s="90"/>
      <c r="AGS416" s="90"/>
      <c r="AGT416" s="90"/>
      <c r="AGU416" s="90"/>
      <c r="AGV416" s="90"/>
      <c r="AGW416" s="90"/>
      <c r="AGX416" s="90"/>
      <c r="AGY416" s="90"/>
      <c r="AGZ416" s="90"/>
      <c r="AHA416" s="90"/>
      <c r="AHB416" s="90"/>
      <c r="AHC416" s="90"/>
      <c r="AHD416" s="90"/>
      <c r="AHE416" s="90"/>
      <c r="AHF416" s="90"/>
      <c r="AHG416" s="90"/>
      <c r="AHH416" s="90"/>
      <c r="AHI416" s="90"/>
      <c r="AHJ416" s="90"/>
      <c r="AHK416" s="90"/>
      <c r="AHL416" s="90"/>
      <c r="AHM416" s="90"/>
      <c r="AHN416" s="90"/>
      <c r="AHO416" s="90"/>
      <c r="AHP416" s="90"/>
      <c r="AHQ416" s="90"/>
      <c r="AHR416" s="90"/>
      <c r="AHS416" s="90"/>
      <c r="AHT416" s="90"/>
      <c r="AHU416" s="90"/>
      <c r="AHV416" s="90"/>
      <c r="AHW416" s="90"/>
      <c r="AHX416" s="90"/>
      <c r="AHY416" s="90"/>
      <c r="AHZ416" s="90"/>
      <c r="AIA416" s="90"/>
      <c r="AIB416" s="90"/>
      <c r="AIC416" s="90"/>
      <c r="AID416" s="90"/>
      <c r="AIE416" s="90"/>
      <c r="AIF416" s="90"/>
      <c r="AIG416" s="90"/>
      <c r="AIH416" s="90"/>
      <c r="AII416" s="90"/>
      <c r="AIJ416" s="90"/>
      <c r="AIK416" s="90"/>
      <c r="AIL416" s="90"/>
      <c r="AIM416" s="90"/>
      <c r="AIN416" s="90"/>
      <c r="AIO416" s="90"/>
      <c r="AIP416" s="90"/>
      <c r="AIQ416" s="90"/>
      <c r="AIR416" s="90"/>
      <c r="AIS416" s="90"/>
      <c r="AIT416" s="90"/>
      <c r="AIU416" s="90"/>
      <c r="AIV416" s="90"/>
      <c r="AIW416" s="90"/>
      <c r="AIX416" s="90"/>
      <c r="AIY416" s="90"/>
      <c r="AIZ416" s="90"/>
      <c r="AJA416" s="90"/>
      <c r="AJB416" s="90"/>
      <c r="AJC416" s="90"/>
      <c r="AJD416" s="90"/>
      <c r="AJE416" s="90"/>
      <c r="AJF416" s="90"/>
      <c r="AJG416" s="90"/>
      <c r="AJH416" s="90"/>
      <c r="AJI416" s="90"/>
      <c r="AJJ416" s="90"/>
      <c r="AJK416" s="90"/>
      <c r="AJL416" s="90"/>
      <c r="AJM416" s="90"/>
      <c r="AJN416" s="90"/>
      <c r="AJO416" s="90"/>
      <c r="AJP416" s="90"/>
      <c r="AJQ416" s="90"/>
      <c r="AJR416" s="90"/>
      <c r="AJS416" s="90"/>
      <c r="AJT416" s="90"/>
      <c r="AJU416" s="90"/>
      <c r="AJV416" s="90"/>
      <c r="AJW416" s="90"/>
      <c r="AJX416" s="90"/>
      <c r="AJY416" s="90"/>
      <c r="AJZ416" s="90"/>
      <c r="AKA416" s="90"/>
      <c r="AKB416" s="90"/>
      <c r="AKC416" s="90"/>
      <c r="AKD416" s="90"/>
      <c r="AKE416" s="90"/>
      <c r="AKF416" s="90"/>
      <c r="AKG416" s="90"/>
      <c r="AKH416" s="90"/>
      <c r="AKI416" s="90"/>
      <c r="AKJ416" s="90"/>
      <c r="AKK416" s="90"/>
      <c r="AKL416" s="90"/>
      <c r="AKM416" s="90"/>
      <c r="AKN416" s="90"/>
      <c r="AKO416" s="90"/>
      <c r="AKP416" s="90"/>
      <c r="AKQ416" s="90"/>
      <c r="AKR416" s="90"/>
      <c r="AKS416" s="90"/>
      <c r="AKT416" s="90"/>
      <c r="AKU416" s="90"/>
      <c r="AKV416" s="90"/>
      <c r="AKW416" s="90"/>
      <c r="AKX416" s="90"/>
      <c r="AKY416" s="90"/>
      <c r="AKZ416" s="90"/>
      <c r="ALA416" s="90"/>
      <c r="ALB416" s="90"/>
      <c r="ALC416" s="90"/>
      <c r="ALD416" s="90"/>
      <c r="ALE416" s="90"/>
      <c r="ALF416" s="90"/>
      <c r="ALG416" s="90"/>
      <c r="ALH416" s="90"/>
      <c r="ALI416" s="90"/>
      <c r="ALJ416" s="90"/>
      <c r="ALK416" s="90"/>
      <c r="ALL416" s="90"/>
      <c r="ALM416" s="90"/>
      <c r="ALN416" s="90"/>
      <c r="ALO416" s="90"/>
      <c r="ALP416" s="90"/>
      <c r="ALQ416" s="90"/>
      <c r="ALR416" s="90"/>
      <c r="ALS416" s="90"/>
      <c r="ALT416" s="90"/>
      <c r="ALU416" s="90"/>
      <c r="ALV416" s="90"/>
      <c r="ALW416" s="90"/>
      <c r="ALX416" s="90"/>
      <c r="ALY416" s="90"/>
      <c r="ALZ416" s="90"/>
      <c r="AMA416" s="90"/>
      <c r="AMB416" s="90"/>
      <c r="AMC416" s="90"/>
      <c r="AMD416" s="90"/>
      <c r="AME416" s="90"/>
      <c r="AMF416" s="90"/>
      <c r="AMG416" s="90"/>
      <c r="AMH416" s="90"/>
      <c r="AMI416" s="90"/>
      <c r="AMJ416" s="90"/>
    </row>
    <row r="417" spans="1:1024" x14ac:dyDescent="0.25">
      <c r="A417" s="104">
        <v>43966</v>
      </c>
      <c r="B417" s="101">
        <v>0.5</v>
      </c>
      <c r="C417" s="103">
        <v>5572</v>
      </c>
      <c r="D417" s="180"/>
      <c r="E417" s="179"/>
      <c r="F417" s="90"/>
      <c r="G417" s="90"/>
      <c r="H417" s="90"/>
      <c r="I417" s="90"/>
      <c r="J417" s="90"/>
      <c r="K417" s="90"/>
      <c r="L417" s="90"/>
      <c r="M417" s="90"/>
      <c r="N417" s="90"/>
      <c r="O417" s="90"/>
      <c r="P417" s="90"/>
      <c r="Q417" s="90"/>
      <c r="R417" s="90"/>
      <c r="S417" s="90"/>
      <c r="T417" s="90"/>
      <c r="U417" s="90"/>
      <c r="V417" s="90"/>
      <c r="W417" s="90"/>
      <c r="X417" s="90"/>
      <c r="Y417" s="90"/>
      <c r="Z417" s="90"/>
      <c r="AA417" s="90"/>
      <c r="AB417" s="90"/>
      <c r="AC417" s="90"/>
      <c r="AD417" s="90"/>
      <c r="AE417" s="90"/>
      <c r="AF417" s="90"/>
      <c r="AG417" s="90"/>
      <c r="AH417" s="90"/>
      <c r="AI417" s="90"/>
      <c r="AJ417" s="90"/>
      <c r="AK417" s="90"/>
      <c r="AL417" s="90"/>
      <c r="AM417" s="90"/>
      <c r="AN417" s="90"/>
      <c r="AO417" s="90"/>
      <c r="AP417" s="90"/>
      <c r="AQ417" s="90"/>
      <c r="AR417" s="90"/>
      <c r="AS417" s="90"/>
      <c r="AT417" s="90"/>
      <c r="AU417" s="90"/>
      <c r="AV417" s="90"/>
      <c r="AW417" s="90"/>
      <c r="AX417" s="90"/>
      <c r="AY417" s="90"/>
      <c r="AZ417" s="90"/>
      <c r="BA417" s="90"/>
      <c r="BB417" s="90"/>
      <c r="BC417" s="90"/>
      <c r="BD417" s="90"/>
      <c r="BE417" s="90"/>
      <c r="BF417" s="90"/>
      <c r="BG417" s="90"/>
      <c r="BH417" s="90"/>
      <c r="BI417" s="90"/>
      <c r="BJ417" s="90"/>
      <c r="BK417" s="90"/>
      <c r="BL417" s="90"/>
      <c r="BM417" s="90"/>
      <c r="BN417" s="90"/>
      <c r="BO417" s="90"/>
      <c r="BP417" s="90"/>
      <c r="BQ417" s="90"/>
      <c r="BR417" s="90"/>
      <c r="BS417" s="90"/>
      <c r="BT417" s="90"/>
      <c r="BU417" s="90"/>
      <c r="BV417" s="90"/>
      <c r="BW417" s="90"/>
      <c r="BX417" s="90"/>
      <c r="BY417" s="90"/>
      <c r="BZ417" s="90"/>
      <c r="CA417" s="90"/>
      <c r="CB417" s="90"/>
      <c r="CC417" s="90"/>
      <c r="CD417" s="90"/>
      <c r="CE417" s="90"/>
      <c r="CF417" s="90"/>
      <c r="CG417" s="90"/>
      <c r="CH417" s="90"/>
      <c r="CI417" s="90"/>
      <c r="CJ417" s="90"/>
      <c r="CK417" s="90"/>
      <c r="CL417" s="90"/>
      <c r="CM417" s="90"/>
      <c r="CN417" s="90"/>
      <c r="CO417" s="90"/>
      <c r="CP417" s="90"/>
      <c r="CQ417" s="90"/>
      <c r="CR417" s="90"/>
      <c r="CS417" s="90"/>
      <c r="CT417" s="90"/>
      <c r="CU417" s="90"/>
      <c r="CV417" s="90"/>
      <c r="CW417" s="90"/>
      <c r="CX417" s="90"/>
      <c r="CY417" s="90"/>
      <c r="CZ417" s="90"/>
      <c r="DA417" s="90"/>
      <c r="DB417" s="90"/>
      <c r="DC417" s="90"/>
      <c r="DD417" s="90"/>
      <c r="DE417" s="90"/>
      <c r="DF417" s="90"/>
      <c r="DG417" s="90"/>
      <c r="DH417" s="90"/>
      <c r="DI417" s="90"/>
      <c r="DJ417" s="90"/>
      <c r="DK417" s="90"/>
      <c r="DL417" s="90"/>
      <c r="DM417" s="90"/>
      <c r="DN417" s="90"/>
      <c r="DO417" s="90"/>
      <c r="DP417" s="90"/>
      <c r="DQ417" s="90"/>
      <c r="DR417" s="90"/>
      <c r="DS417" s="90"/>
      <c r="DT417" s="90"/>
      <c r="DU417" s="90"/>
      <c r="DV417" s="90"/>
      <c r="DW417" s="90"/>
      <c r="DX417" s="90"/>
      <c r="DY417" s="90"/>
      <c r="DZ417" s="90"/>
      <c r="EA417" s="90"/>
      <c r="EB417" s="90"/>
      <c r="EC417" s="90"/>
      <c r="ED417" s="90"/>
      <c r="EE417" s="90"/>
      <c r="EF417" s="90"/>
      <c r="EG417" s="90"/>
      <c r="EH417" s="90"/>
      <c r="EI417" s="90"/>
      <c r="EJ417" s="90"/>
      <c r="EK417" s="90"/>
      <c r="EL417" s="90"/>
      <c r="EM417" s="90"/>
      <c r="EN417" s="90"/>
      <c r="EO417" s="90"/>
      <c r="EP417" s="90"/>
      <c r="EQ417" s="90"/>
      <c r="ER417" s="90"/>
      <c r="ES417" s="90"/>
      <c r="ET417" s="90"/>
      <c r="EU417" s="90"/>
      <c r="EV417" s="90"/>
      <c r="EW417" s="90"/>
      <c r="EX417" s="90"/>
      <c r="EY417" s="90"/>
      <c r="EZ417" s="90"/>
      <c r="FA417" s="90"/>
      <c r="FB417" s="90"/>
      <c r="FC417" s="90"/>
      <c r="FD417" s="90"/>
      <c r="FE417" s="90"/>
      <c r="FF417" s="90"/>
      <c r="FG417" s="90"/>
      <c r="FH417" s="90"/>
      <c r="FI417" s="90"/>
      <c r="FJ417" s="90"/>
      <c r="FK417" s="90"/>
      <c r="FL417" s="90"/>
      <c r="FM417" s="90"/>
      <c r="FN417" s="90"/>
      <c r="FO417" s="90"/>
      <c r="FP417" s="90"/>
      <c r="FQ417" s="90"/>
      <c r="FR417" s="90"/>
      <c r="FS417" s="90"/>
      <c r="FT417" s="90"/>
      <c r="FU417" s="90"/>
      <c r="FV417" s="90"/>
      <c r="FW417" s="90"/>
      <c r="FX417" s="90"/>
      <c r="FY417" s="90"/>
      <c r="FZ417" s="90"/>
      <c r="GA417" s="90"/>
      <c r="GB417" s="90"/>
      <c r="GC417" s="90"/>
      <c r="GD417" s="90"/>
      <c r="GE417" s="90"/>
      <c r="GF417" s="90"/>
      <c r="GG417" s="90"/>
      <c r="GH417" s="90"/>
      <c r="GI417" s="90"/>
      <c r="GJ417" s="90"/>
      <c r="GK417" s="90"/>
      <c r="GL417" s="90"/>
      <c r="GM417" s="90"/>
      <c r="GN417" s="90"/>
      <c r="GO417" s="90"/>
      <c r="GP417" s="90"/>
      <c r="GQ417" s="90"/>
      <c r="GR417" s="90"/>
      <c r="GS417" s="90"/>
      <c r="GT417" s="90"/>
      <c r="GU417" s="90"/>
      <c r="GV417" s="90"/>
      <c r="GW417" s="90"/>
      <c r="GX417" s="90"/>
      <c r="GY417" s="90"/>
      <c r="GZ417" s="90"/>
      <c r="HA417" s="90"/>
      <c r="HB417" s="90"/>
      <c r="HC417" s="90"/>
      <c r="HD417" s="90"/>
      <c r="HE417" s="90"/>
      <c r="HF417" s="90"/>
      <c r="HG417" s="90"/>
      <c r="HH417" s="90"/>
      <c r="HI417" s="90"/>
      <c r="HJ417" s="90"/>
      <c r="HK417" s="90"/>
      <c r="HL417" s="90"/>
      <c r="HM417" s="90"/>
      <c r="HN417" s="90"/>
      <c r="HO417" s="90"/>
      <c r="HP417" s="90"/>
      <c r="HQ417" s="90"/>
      <c r="HR417" s="90"/>
      <c r="HS417" s="90"/>
      <c r="HT417" s="90"/>
      <c r="HU417" s="90"/>
      <c r="HV417" s="90"/>
      <c r="HW417" s="90"/>
      <c r="HX417" s="90"/>
      <c r="HY417" s="90"/>
      <c r="HZ417" s="90"/>
      <c r="IA417" s="90"/>
      <c r="IB417" s="90"/>
      <c r="IC417" s="90"/>
      <c r="ID417" s="90"/>
      <c r="IE417" s="90"/>
      <c r="IF417" s="90"/>
      <c r="IG417" s="90"/>
      <c r="IH417" s="90"/>
      <c r="II417" s="90"/>
      <c r="IJ417" s="90"/>
      <c r="IK417" s="90"/>
      <c r="IL417" s="90"/>
      <c r="IM417" s="90"/>
      <c r="IN417" s="90"/>
      <c r="IO417" s="90"/>
      <c r="IP417" s="90"/>
      <c r="IQ417" s="90"/>
      <c r="IR417" s="90"/>
      <c r="IS417" s="90"/>
      <c r="IT417" s="90"/>
      <c r="IU417" s="90"/>
      <c r="IV417" s="90"/>
      <c r="IW417" s="90"/>
      <c r="IX417" s="90"/>
      <c r="IY417" s="90"/>
      <c r="IZ417" s="90"/>
      <c r="JA417" s="90"/>
      <c r="JB417" s="90"/>
      <c r="JC417" s="90"/>
      <c r="JD417" s="90"/>
      <c r="JE417" s="90"/>
      <c r="JF417" s="90"/>
      <c r="JG417" s="90"/>
      <c r="JH417" s="90"/>
      <c r="JI417" s="90"/>
      <c r="JJ417" s="90"/>
      <c r="JK417" s="90"/>
      <c r="JL417" s="90"/>
      <c r="JM417" s="90"/>
      <c r="JN417" s="90"/>
      <c r="JO417" s="90"/>
      <c r="JP417" s="90"/>
      <c r="JQ417" s="90"/>
      <c r="JR417" s="90"/>
      <c r="JS417" s="90"/>
      <c r="JT417" s="90"/>
      <c r="JU417" s="90"/>
      <c r="JV417" s="90"/>
      <c r="JW417" s="90"/>
      <c r="JX417" s="90"/>
      <c r="JY417" s="90"/>
      <c r="JZ417" s="90"/>
      <c r="KA417" s="90"/>
      <c r="KB417" s="90"/>
      <c r="KC417" s="90"/>
      <c r="KD417" s="90"/>
      <c r="KE417" s="90"/>
      <c r="KF417" s="90"/>
      <c r="KG417" s="90"/>
      <c r="KH417" s="90"/>
      <c r="KI417" s="90"/>
      <c r="KJ417" s="90"/>
      <c r="KK417" s="90"/>
      <c r="KL417" s="90"/>
      <c r="KM417" s="90"/>
      <c r="KN417" s="90"/>
      <c r="KO417" s="90"/>
      <c r="KP417" s="90"/>
      <c r="KQ417" s="90"/>
      <c r="KR417" s="90"/>
      <c r="KS417" s="90"/>
      <c r="KT417" s="90"/>
      <c r="KU417" s="90"/>
      <c r="KV417" s="90"/>
      <c r="KW417" s="90"/>
      <c r="KX417" s="90"/>
      <c r="KY417" s="90"/>
      <c r="KZ417" s="90"/>
      <c r="LA417" s="90"/>
      <c r="LB417" s="90"/>
      <c r="LC417" s="90"/>
      <c r="LD417" s="90"/>
      <c r="LE417" s="90"/>
      <c r="LF417" s="90"/>
      <c r="LG417" s="90"/>
      <c r="LH417" s="90"/>
      <c r="LI417" s="90"/>
      <c r="LJ417" s="90"/>
      <c r="LK417" s="90"/>
      <c r="LL417" s="90"/>
      <c r="LM417" s="90"/>
      <c r="LN417" s="90"/>
      <c r="LO417" s="90"/>
      <c r="LP417" s="90"/>
      <c r="LQ417" s="90"/>
      <c r="LR417" s="90"/>
      <c r="LS417" s="90"/>
      <c r="LT417" s="90"/>
      <c r="LU417" s="90"/>
      <c r="LV417" s="90"/>
      <c r="LW417" s="90"/>
      <c r="LX417" s="90"/>
      <c r="LY417" s="90"/>
      <c r="LZ417" s="90"/>
      <c r="MA417" s="90"/>
      <c r="MB417" s="90"/>
      <c r="MC417" s="90"/>
      <c r="MD417" s="90"/>
      <c r="ME417" s="90"/>
      <c r="MF417" s="90"/>
      <c r="MG417" s="90"/>
      <c r="MH417" s="90"/>
      <c r="MI417" s="90"/>
      <c r="MJ417" s="90"/>
      <c r="MK417" s="90"/>
      <c r="ML417" s="90"/>
      <c r="MM417" s="90"/>
      <c r="MN417" s="90"/>
      <c r="MO417" s="90"/>
      <c r="MP417" s="90"/>
      <c r="MQ417" s="90"/>
      <c r="MR417" s="90"/>
      <c r="MS417" s="90"/>
      <c r="MT417" s="90"/>
      <c r="MU417" s="90"/>
      <c r="MV417" s="90"/>
      <c r="MW417" s="90"/>
      <c r="MX417" s="90"/>
      <c r="MY417" s="90"/>
      <c r="MZ417" s="90"/>
      <c r="NA417" s="90"/>
      <c r="NB417" s="90"/>
      <c r="NC417" s="90"/>
      <c r="ND417" s="90"/>
      <c r="NE417" s="90"/>
      <c r="NF417" s="90"/>
      <c r="NG417" s="90"/>
      <c r="NH417" s="90"/>
      <c r="NI417" s="90"/>
      <c r="NJ417" s="90"/>
      <c r="NK417" s="90"/>
      <c r="NL417" s="90"/>
      <c r="NM417" s="90"/>
      <c r="NN417" s="90"/>
      <c r="NO417" s="90"/>
      <c r="NP417" s="90"/>
      <c r="NQ417" s="90"/>
      <c r="NR417" s="90"/>
      <c r="NS417" s="90"/>
      <c r="NT417" s="90"/>
      <c r="NU417" s="90"/>
      <c r="NV417" s="90"/>
      <c r="NW417" s="90"/>
      <c r="NX417" s="90"/>
      <c r="NY417" s="90"/>
      <c r="NZ417" s="90"/>
      <c r="OA417" s="90"/>
      <c r="OB417" s="90"/>
      <c r="OC417" s="90"/>
      <c r="OD417" s="90"/>
      <c r="OE417" s="90"/>
      <c r="OF417" s="90"/>
      <c r="OG417" s="90"/>
      <c r="OH417" s="90"/>
      <c r="OI417" s="90"/>
      <c r="OJ417" s="90"/>
      <c r="OK417" s="90"/>
      <c r="OL417" s="90"/>
      <c r="OM417" s="90"/>
      <c r="ON417" s="90"/>
      <c r="OO417" s="90"/>
      <c r="OP417" s="90"/>
      <c r="OQ417" s="90"/>
      <c r="OR417" s="90"/>
      <c r="OS417" s="90"/>
      <c r="OT417" s="90"/>
      <c r="OU417" s="90"/>
      <c r="OV417" s="90"/>
      <c r="OW417" s="90"/>
      <c r="OX417" s="90"/>
      <c r="OY417" s="90"/>
      <c r="OZ417" s="90"/>
      <c r="PA417" s="90"/>
      <c r="PB417" s="90"/>
      <c r="PC417" s="90"/>
      <c r="PD417" s="90"/>
      <c r="PE417" s="90"/>
      <c r="PF417" s="90"/>
      <c r="PG417" s="90"/>
      <c r="PH417" s="90"/>
      <c r="PI417" s="90"/>
      <c r="PJ417" s="90"/>
      <c r="PK417" s="90"/>
      <c r="PL417" s="90"/>
      <c r="PM417" s="90"/>
      <c r="PN417" s="90"/>
      <c r="PO417" s="90"/>
      <c r="PP417" s="90"/>
      <c r="PQ417" s="90"/>
      <c r="PR417" s="90"/>
      <c r="PS417" s="90"/>
      <c r="PT417" s="90"/>
      <c r="PU417" s="90"/>
      <c r="PV417" s="90"/>
      <c r="PW417" s="90"/>
      <c r="PX417" s="90"/>
      <c r="PY417" s="90"/>
      <c r="PZ417" s="90"/>
      <c r="QA417" s="90"/>
      <c r="QB417" s="90"/>
      <c r="QC417" s="90"/>
      <c r="QD417" s="90"/>
      <c r="QE417" s="90"/>
      <c r="QF417" s="90"/>
      <c r="QG417" s="90"/>
      <c r="QH417" s="90"/>
      <c r="QI417" s="90"/>
      <c r="QJ417" s="90"/>
      <c r="QK417" s="90"/>
      <c r="QL417" s="90"/>
      <c r="QM417" s="90"/>
      <c r="QN417" s="90"/>
      <c r="QO417" s="90"/>
      <c r="QP417" s="90"/>
      <c r="QQ417" s="90"/>
      <c r="QR417" s="90"/>
      <c r="QS417" s="90"/>
      <c r="QT417" s="90"/>
      <c r="QU417" s="90"/>
      <c r="QV417" s="90"/>
      <c r="QW417" s="90"/>
      <c r="QX417" s="90"/>
      <c r="QY417" s="90"/>
      <c r="QZ417" s="90"/>
      <c r="RA417" s="90"/>
      <c r="RB417" s="90"/>
      <c r="RC417" s="90"/>
      <c r="RD417" s="90"/>
      <c r="RE417" s="90"/>
      <c r="RF417" s="90"/>
      <c r="RG417" s="90"/>
      <c r="RH417" s="90"/>
      <c r="RI417" s="90"/>
      <c r="RJ417" s="90"/>
      <c r="RK417" s="90"/>
      <c r="RL417" s="90"/>
      <c r="RM417" s="90"/>
      <c r="RN417" s="90"/>
      <c r="RO417" s="90"/>
      <c r="RP417" s="90"/>
      <c r="RQ417" s="90"/>
      <c r="RR417" s="90"/>
      <c r="RS417" s="90"/>
      <c r="RT417" s="90"/>
      <c r="RU417" s="90"/>
      <c r="RV417" s="90"/>
      <c r="RW417" s="90"/>
      <c r="RX417" s="90"/>
      <c r="RY417" s="90"/>
      <c r="RZ417" s="90"/>
      <c r="SA417" s="90"/>
      <c r="SB417" s="90"/>
      <c r="SC417" s="90"/>
      <c r="SD417" s="90"/>
      <c r="SE417" s="90"/>
      <c r="SF417" s="90"/>
      <c r="SG417" s="90"/>
      <c r="SH417" s="90"/>
      <c r="SI417" s="90"/>
      <c r="SJ417" s="90"/>
      <c r="SK417" s="90"/>
      <c r="SL417" s="90"/>
      <c r="SM417" s="90"/>
      <c r="SN417" s="90"/>
      <c r="SO417" s="90"/>
      <c r="SP417" s="90"/>
      <c r="SQ417" s="90"/>
      <c r="SR417" s="90"/>
      <c r="SS417" s="90"/>
      <c r="ST417" s="90"/>
      <c r="SU417" s="90"/>
      <c r="SV417" s="90"/>
      <c r="SW417" s="90"/>
      <c r="SX417" s="90"/>
      <c r="SY417" s="90"/>
      <c r="SZ417" s="90"/>
      <c r="TA417" s="90"/>
      <c r="TB417" s="90"/>
      <c r="TC417" s="90"/>
      <c r="TD417" s="90"/>
      <c r="TE417" s="90"/>
      <c r="TF417" s="90"/>
      <c r="TG417" s="90"/>
      <c r="TH417" s="90"/>
      <c r="TI417" s="90"/>
      <c r="TJ417" s="90"/>
      <c r="TK417" s="90"/>
      <c r="TL417" s="90"/>
      <c r="TM417" s="90"/>
      <c r="TN417" s="90"/>
      <c r="TO417" s="90"/>
      <c r="TP417" s="90"/>
      <c r="TQ417" s="90"/>
      <c r="TR417" s="90"/>
      <c r="TS417" s="90"/>
      <c r="TT417" s="90"/>
      <c r="TU417" s="90"/>
      <c r="TV417" s="90"/>
      <c r="TW417" s="90"/>
      <c r="TX417" s="90"/>
      <c r="TY417" s="90"/>
      <c r="TZ417" s="90"/>
      <c r="UA417" s="90"/>
      <c r="UB417" s="90"/>
      <c r="UC417" s="90"/>
      <c r="UD417" s="90"/>
      <c r="UE417" s="90"/>
      <c r="UF417" s="90"/>
      <c r="UG417" s="90"/>
      <c r="UH417" s="90"/>
      <c r="UI417" s="90"/>
      <c r="UJ417" s="90"/>
      <c r="UK417" s="90"/>
      <c r="UL417" s="90"/>
      <c r="UM417" s="90"/>
      <c r="UN417" s="90"/>
      <c r="UO417" s="90"/>
      <c r="UP417" s="90"/>
      <c r="UQ417" s="90"/>
      <c r="UR417" s="90"/>
      <c r="US417" s="90"/>
      <c r="UT417" s="90"/>
      <c r="UU417" s="90"/>
      <c r="UV417" s="90"/>
      <c r="UW417" s="90"/>
      <c r="UX417" s="90"/>
      <c r="UY417" s="90"/>
      <c r="UZ417" s="90"/>
      <c r="VA417" s="90"/>
      <c r="VB417" s="90"/>
      <c r="VC417" s="90"/>
      <c r="VD417" s="90"/>
      <c r="VE417" s="90"/>
      <c r="VF417" s="90"/>
      <c r="VG417" s="90"/>
      <c r="VH417" s="90"/>
      <c r="VI417" s="90"/>
      <c r="VJ417" s="90"/>
      <c r="VK417" s="90"/>
      <c r="VL417" s="90"/>
      <c r="VM417" s="90"/>
      <c r="VN417" s="90"/>
      <c r="VO417" s="90"/>
      <c r="VP417" s="90"/>
      <c r="VQ417" s="90"/>
      <c r="VR417" s="90"/>
      <c r="VS417" s="90"/>
      <c r="VT417" s="90"/>
      <c r="VU417" s="90"/>
      <c r="VV417" s="90"/>
      <c r="VW417" s="90"/>
      <c r="VX417" s="90"/>
      <c r="VY417" s="90"/>
      <c r="VZ417" s="90"/>
      <c r="WA417" s="90"/>
      <c r="WB417" s="90"/>
      <c r="WC417" s="90"/>
      <c r="WD417" s="90"/>
      <c r="WE417" s="90"/>
      <c r="WF417" s="90"/>
      <c r="WG417" s="90"/>
      <c r="WH417" s="90"/>
      <c r="WI417" s="90"/>
      <c r="WJ417" s="90"/>
      <c r="WK417" s="90"/>
      <c r="WL417" s="90"/>
      <c r="WM417" s="90"/>
      <c r="WN417" s="90"/>
      <c r="WO417" s="90"/>
      <c r="WP417" s="90"/>
      <c r="WQ417" s="90"/>
      <c r="WR417" s="90"/>
      <c r="WS417" s="90"/>
      <c r="WT417" s="90"/>
      <c r="WU417" s="90"/>
      <c r="WV417" s="90"/>
      <c r="WW417" s="90"/>
      <c r="WX417" s="90"/>
      <c r="WY417" s="90"/>
      <c r="WZ417" s="90"/>
      <c r="XA417" s="90"/>
      <c r="XB417" s="90"/>
      <c r="XC417" s="90"/>
      <c r="XD417" s="90"/>
      <c r="XE417" s="90"/>
      <c r="XF417" s="90"/>
      <c r="XG417" s="90"/>
      <c r="XH417" s="90"/>
      <c r="XI417" s="90"/>
      <c r="XJ417" s="90"/>
      <c r="XK417" s="90"/>
      <c r="XL417" s="90"/>
      <c r="XM417" s="90"/>
      <c r="XN417" s="90"/>
      <c r="XO417" s="90"/>
      <c r="XP417" s="90"/>
      <c r="XQ417" s="90"/>
      <c r="XR417" s="90"/>
      <c r="XS417" s="90"/>
      <c r="XT417" s="90"/>
      <c r="XU417" s="90"/>
      <c r="XV417" s="90"/>
      <c r="XW417" s="90"/>
      <c r="XX417" s="90"/>
      <c r="XY417" s="90"/>
      <c r="XZ417" s="90"/>
      <c r="YA417" s="90"/>
      <c r="YB417" s="90"/>
      <c r="YC417" s="90"/>
      <c r="YD417" s="90"/>
      <c r="YE417" s="90"/>
      <c r="YF417" s="90"/>
      <c r="YG417" s="90"/>
      <c r="YH417" s="90"/>
      <c r="YI417" s="90"/>
      <c r="YJ417" s="90"/>
      <c r="YK417" s="90"/>
      <c r="YL417" s="90"/>
      <c r="YM417" s="90"/>
      <c r="YN417" s="90"/>
      <c r="YO417" s="90"/>
      <c r="YP417" s="90"/>
      <c r="YQ417" s="90"/>
      <c r="YR417" s="90"/>
      <c r="YS417" s="90"/>
      <c r="YT417" s="90"/>
      <c r="YU417" s="90"/>
      <c r="YV417" s="90"/>
      <c r="YW417" s="90"/>
      <c r="YX417" s="90"/>
      <c r="YY417" s="90"/>
      <c r="YZ417" s="90"/>
      <c r="ZA417" s="90"/>
      <c r="ZB417" s="90"/>
      <c r="ZC417" s="90"/>
      <c r="ZD417" s="90"/>
      <c r="ZE417" s="90"/>
      <c r="ZF417" s="90"/>
      <c r="ZG417" s="90"/>
      <c r="ZH417" s="90"/>
      <c r="ZI417" s="90"/>
      <c r="ZJ417" s="90"/>
      <c r="ZK417" s="90"/>
      <c r="ZL417" s="90"/>
      <c r="ZM417" s="90"/>
      <c r="ZN417" s="90"/>
      <c r="ZO417" s="90"/>
      <c r="ZP417" s="90"/>
      <c r="ZQ417" s="90"/>
      <c r="ZR417" s="90"/>
      <c r="ZS417" s="90"/>
      <c r="ZT417" s="90"/>
      <c r="ZU417" s="90"/>
      <c r="ZV417" s="90"/>
      <c r="ZW417" s="90"/>
      <c r="ZX417" s="90"/>
      <c r="ZY417" s="90"/>
      <c r="ZZ417" s="90"/>
      <c r="AAA417" s="90"/>
      <c r="AAB417" s="90"/>
      <c r="AAC417" s="90"/>
      <c r="AAD417" s="90"/>
      <c r="AAE417" s="90"/>
      <c r="AAF417" s="90"/>
      <c r="AAG417" s="90"/>
      <c r="AAH417" s="90"/>
      <c r="AAI417" s="90"/>
      <c r="AAJ417" s="90"/>
      <c r="AAK417" s="90"/>
      <c r="AAL417" s="90"/>
      <c r="AAM417" s="90"/>
      <c r="AAN417" s="90"/>
      <c r="AAO417" s="90"/>
      <c r="AAP417" s="90"/>
      <c r="AAQ417" s="90"/>
      <c r="AAR417" s="90"/>
      <c r="AAS417" s="90"/>
      <c r="AAT417" s="90"/>
      <c r="AAU417" s="90"/>
      <c r="AAV417" s="90"/>
      <c r="AAW417" s="90"/>
      <c r="AAX417" s="90"/>
      <c r="AAY417" s="90"/>
      <c r="AAZ417" s="90"/>
      <c r="ABA417" s="90"/>
      <c r="ABB417" s="90"/>
      <c r="ABC417" s="90"/>
      <c r="ABD417" s="90"/>
      <c r="ABE417" s="90"/>
      <c r="ABF417" s="90"/>
      <c r="ABG417" s="90"/>
      <c r="ABH417" s="90"/>
      <c r="ABI417" s="90"/>
      <c r="ABJ417" s="90"/>
      <c r="ABK417" s="90"/>
      <c r="ABL417" s="90"/>
      <c r="ABM417" s="90"/>
      <c r="ABN417" s="90"/>
      <c r="ABO417" s="90"/>
      <c r="ABP417" s="90"/>
      <c r="ABQ417" s="90"/>
      <c r="ABR417" s="90"/>
      <c r="ABS417" s="90"/>
      <c r="ABT417" s="90"/>
      <c r="ABU417" s="90"/>
      <c r="ABV417" s="90"/>
      <c r="ABW417" s="90"/>
      <c r="ABX417" s="90"/>
      <c r="ABY417" s="90"/>
      <c r="ABZ417" s="90"/>
      <c r="ACA417" s="90"/>
      <c r="ACB417" s="90"/>
      <c r="ACC417" s="90"/>
      <c r="ACD417" s="90"/>
      <c r="ACE417" s="90"/>
      <c r="ACF417" s="90"/>
      <c r="ACG417" s="90"/>
      <c r="ACH417" s="90"/>
      <c r="ACI417" s="90"/>
      <c r="ACJ417" s="90"/>
      <c r="ACK417" s="90"/>
      <c r="ACL417" s="90"/>
      <c r="ACM417" s="90"/>
      <c r="ACN417" s="90"/>
      <c r="ACO417" s="90"/>
      <c r="ACP417" s="90"/>
      <c r="ACQ417" s="90"/>
      <c r="ACR417" s="90"/>
      <c r="ACS417" s="90"/>
      <c r="ACT417" s="90"/>
      <c r="ACU417" s="90"/>
      <c r="ACV417" s="90"/>
      <c r="ACW417" s="90"/>
      <c r="ACX417" s="90"/>
      <c r="ACY417" s="90"/>
      <c r="ACZ417" s="90"/>
      <c r="ADA417" s="90"/>
      <c r="ADB417" s="90"/>
      <c r="ADC417" s="90"/>
      <c r="ADD417" s="90"/>
      <c r="ADE417" s="90"/>
      <c r="ADF417" s="90"/>
      <c r="ADG417" s="90"/>
      <c r="ADH417" s="90"/>
      <c r="ADI417" s="90"/>
      <c r="ADJ417" s="90"/>
      <c r="ADK417" s="90"/>
      <c r="ADL417" s="90"/>
      <c r="ADM417" s="90"/>
      <c r="ADN417" s="90"/>
      <c r="ADO417" s="90"/>
      <c r="ADP417" s="90"/>
      <c r="ADQ417" s="90"/>
      <c r="ADR417" s="90"/>
      <c r="ADS417" s="90"/>
      <c r="ADT417" s="90"/>
      <c r="ADU417" s="90"/>
      <c r="ADV417" s="90"/>
      <c r="ADW417" s="90"/>
      <c r="ADX417" s="90"/>
      <c r="ADY417" s="90"/>
      <c r="ADZ417" s="90"/>
      <c r="AEA417" s="90"/>
      <c r="AEB417" s="90"/>
      <c r="AEC417" s="90"/>
      <c r="AED417" s="90"/>
      <c r="AEE417" s="90"/>
      <c r="AEF417" s="90"/>
      <c r="AEG417" s="90"/>
      <c r="AEH417" s="90"/>
      <c r="AEI417" s="90"/>
      <c r="AEJ417" s="90"/>
      <c r="AEK417" s="90"/>
      <c r="AEL417" s="90"/>
      <c r="AEM417" s="90"/>
      <c r="AEN417" s="90"/>
      <c r="AEO417" s="90"/>
      <c r="AEP417" s="90"/>
      <c r="AEQ417" s="90"/>
      <c r="AER417" s="90"/>
      <c r="AES417" s="90"/>
      <c r="AET417" s="90"/>
      <c r="AEU417" s="90"/>
      <c r="AEV417" s="90"/>
      <c r="AEW417" s="90"/>
      <c r="AEX417" s="90"/>
      <c r="AEY417" s="90"/>
      <c r="AEZ417" s="90"/>
      <c r="AFA417" s="90"/>
      <c r="AFB417" s="90"/>
      <c r="AFC417" s="90"/>
      <c r="AFD417" s="90"/>
      <c r="AFE417" s="90"/>
      <c r="AFF417" s="90"/>
      <c r="AFG417" s="90"/>
      <c r="AFH417" s="90"/>
      <c r="AFI417" s="90"/>
      <c r="AFJ417" s="90"/>
      <c r="AFK417" s="90"/>
      <c r="AFL417" s="90"/>
      <c r="AFM417" s="90"/>
      <c r="AFN417" s="90"/>
      <c r="AFO417" s="90"/>
      <c r="AFP417" s="90"/>
      <c r="AFQ417" s="90"/>
      <c r="AFR417" s="90"/>
      <c r="AFS417" s="90"/>
      <c r="AFT417" s="90"/>
      <c r="AFU417" s="90"/>
      <c r="AFV417" s="90"/>
      <c r="AFW417" s="90"/>
      <c r="AFX417" s="90"/>
      <c r="AFY417" s="90"/>
      <c r="AFZ417" s="90"/>
      <c r="AGA417" s="90"/>
      <c r="AGB417" s="90"/>
      <c r="AGC417" s="90"/>
      <c r="AGD417" s="90"/>
      <c r="AGE417" s="90"/>
      <c r="AGF417" s="90"/>
      <c r="AGG417" s="90"/>
      <c r="AGH417" s="90"/>
      <c r="AGI417" s="90"/>
      <c r="AGJ417" s="90"/>
      <c r="AGK417" s="90"/>
      <c r="AGL417" s="90"/>
      <c r="AGM417" s="90"/>
      <c r="AGN417" s="90"/>
      <c r="AGO417" s="90"/>
      <c r="AGP417" s="90"/>
      <c r="AGQ417" s="90"/>
      <c r="AGR417" s="90"/>
      <c r="AGS417" s="90"/>
      <c r="AGT417" s="90"/>
      <c r="AGU417" s="90"/>
      <c r="AGV417" s="90"/>
      <c r="AGW417" s="90"/>
      <c r="AGX417" s="90"/>
      <c r="AGY417" s="90"/>
      <c r="AGZ417" s="90"/>
      <c r="AHA417" s="90"/>
      <c r="AHB417" s="90"/>
      <c r="AHC417" s="90"/>
      <c r="AHD417" s="90"/>
      <c r="AHE417" s="90"/>
      <c r="AHF417" s="90"/>
      <c r="AHG417" s="90"/>
      <c r="AHH417" s="90"/>
      <c r="AHI417" s="90"/>
      <c r="AHJ417" s="90"/>
      <c r="AHK417" s="90"/>
      <c r="AHL417" s="90"/>
      <c r="AHM417" s="90"/>
      <c r="AHN417" s="90"/>
      <c r="AHO417" s="90"/>
      <c r="AHP417" s="90"/>
      <c r="AHQ417" s="90"/>
      <c r="AHR417" s="90"/>
      <c r="AHS417" s="90"/>
      <c r="AHT417" s="90"/>
      <c r="AHU417" s="90"/>
      <c r="AHV417" s="90"/>
      <c r="AHW417" s="90"/>
      <c r="AHX417" s="90"/>
      <c r="AHY417" s="90"/>
      <c r="AHZ417" s="90"/>
      <c r="AIA417" s="90"/>
      <c r="AIB417" s="90"/>
      <c r="AIC417" s="90"/>
      <c r="AID417" s="90"/>
      <c r="AIE417" s="90"/>
      <c r="AIF417" s="90"/>
      <c r="AIG417" s="90"/>
      <c r="AIH417" s="90"/>
      <c r="AII417" s="90"/>
      <c r="AIJ417" s="90"/>
      <c r="AIK417" s="90"/>
      <c r="AIL417" s="90"/>
      <c r="AIM417" s="90"/>
      <c r="AIN417" s="90"/>
      <c r="AIO417" s="90"/>
      <c r="AIP417" s="90"/>
      <c r="AIQ417" s="90"/>
      <c r="AIR417" s="90"/>
      <c r="AIS417" s="90"/>
      <c r="AIT417" s="90"/>
      <c r="AIU417" s="90"/>
      <c r="AIV417" s="90"/>
      <c r="AIW417" s="90"/>
      <c r="AIX417" s="90"/>
      <c r="AIY417" s="90"/>
      <c r="AIZ417" s="90"/>
      <c r="AJA417" s="90"/>
      <c r="AJB417" s="90"/>
      <c r="AJC417" s="90"/>
      <c r="AJD417" s="90"/>
      <c r="AJE417" s="90"/>
      <c r="AJF417" s="90"/>
      <c r="AJG417" s="90"/>
      <c r="AJH417" s="90"/>
      <c r="AJI417" s="90"/>
      <c r="AJJ417" s="90"/>
      <c r="AJK417" s="90"/>
      <c r="AJL417" s="90"/>
      <c r="AJM417" s="90"/>
      <c r="AJN417" s="90"/>
      <c r="AJO417" s="90"/>
      <c r="AJP417" s="90"/>
      <c r="AJQ417" s="90"/>
      <c r="AJR417" s="90"/>
      <c r="AJS417" s="90"/>
      <c r="AJT417" s="90"/>
      <c r="AJU417" s="90"/>
      <c r="AJV417" s="90"/>
      <c r="AJW417" s="90"/>
      <c r="AJX417" s="90"/>
      <c r="AJY417" s="90"/>
      <c r="AJZ417" s="90"/>
      <c r="AKA417" s="90"/>
      <c r="AKB417" s="90"/>
      <c r="AKC417" s="90"/>
      <c r="AKD417" s="90"/>
      <c r="AKE417" s="90"/>
      <c r="AKF417" s="90"/>
      <c r="AKG417" s="90"/>
      <c r="AKH417" s="90"/>
      <c r="AKI417" s="90"/>
      <c r="AKJ417" s="90"/>
      <c r="AKK417" s="90"/>
      <c r="AKL417" s="90"/>
      <c r="AKM417" s="90"/>
      <c r="AKN417" s="90"/>
      <c r="AKO417" s="90"/>
      <c r="AKP417" s="90"/>
      <c r="AKQ417" s="90"/>
      <c r="AKR417" s="90"/>
      <c r="AKS417" s="90"/>
      <c r="AKT417" s="90"/>
      <c r="AKU417" s="90"/>
      <c r="AKV417" s="90"/>
      <c r="AKW417" s="90"/>
      <c r="AKX417" s="90"/>
      <c r="AKY417" s="90"/>
      <c r="AKZ417" s="90"/>
      <c r="ALA417" s="90"/>
      <c r="ALB417" s="90"/>
      <c r="ALC417" s="90"/>
      <c r="ALD417" s="90"/>
      <c r="ALE417" s="90"/>
      <c r="ALF417" s="90"/>
      <c r="ALG417" s="90"/>
      <c r="ALH417" s="90"/>
      <c r="ALI417" s="90"/>
      <c r="ALJ417" s="90"/>
      <c r="ALK417" s="90"/>
      <c r="ALL417" s="90"/>
      <c r="ALM417" s="90"/>
      <c r="ALN417" s="90"/>
      <c r="ALO417" s="90"/>
      <c r="ALP417" s="90"/>
      <c r="ALQ417" s="90"/>
      <c r="ALR417" s="90"/>
      <c r="ALS417" s="90"/>
      <c r="ALT417" s="90"/>
      <c r="ALU417" s="90"/>
      <c r="ALV417" s="90"/>
      <c r="ALW417" s="90"/>
      <c r="ALX417" s="90"/>
      <c r="ALY417" s="90"/>
      <c r="ALZ417" s="90"/>
      <c r="AMA417" s="90"/>
      <c r="AMB417" s="90"/>
      <c r="AMC417" s="90"/>
      <c r="AMD417" s="90"/>
      <c r="AME417" s="90"/>
      <c r="AMF417" s="90"/>
      <c r="AMG417" s="90"/>
      <c r="AMH417" s="90"/>
      <c r="AMI417" s="90"/>
      <c r="AMJ417" s="90"/>
    </row>
    <row r="418" spans="1:1024" x14ac:dyDescent="0.25">
      <c r="A418" s="104">
        <v>43965</v>
      </c>
      <c r="B418" s="101">
        <v>0.5</v>
      </c>
      <c r="C418" s="103">
        <v>5477</v>
      </c>
      <c r="D418" s="180"/>
      <c r="E418" s="179"/>
      <c r="F418" s="90"/>
      <c r="G418" s="90"/>
      <c r="H418" s="90"/>
      <c r="I418" s="90"/>
      <c r="J418" s="90"/>
      <c r="K418" s="90"/>
      <c r="L418" s="90"/>
      <c r="M418" s="90"/>
      <c r="N418" s="90"/>
      <c r="O418" s="90"/>
      <c r="P418" s="90"/>
      <c r="Q418" s="90"/>
      <c r="R418" s="90"/>
      <c r="S418" s="90"/>
      <c r="T418" s="90"/>
      <c r="U418" s="90"/>
      <c r="V418" s="90"/>
      <c r="W418" s="90"/>
      <c r="X418" s="90"/>
      <c r="Y418" s="90"/>
      <c r="Z418" s="90"/>
      <c r="AA418" s="90"/>
      <c r="AB418" s="90"/>
      <c r="AC418" s="90"/>
      <c r="AD418" s="90"/>
      <c r="AE418" s="90"/>
      <c r="AF418" s="90"/>
      <c r="AG418" s="90"/>
      <c r="AH418" s="90"/>
      <c r="AI418" s="90"/>
      <c r="AJ418" s="90"/>
      <c r="AK418" s="90"/>
      <c r="AL418" s="90"/>
      <c r="AM418" s="90"/>
      <c r="AN418" s="90"/>
      <c r="AO418" s="90"/>
      <c r="AP418" s="90"/>
      <c r="AQ418" s="90"/>
      <c r="AR418" s="90"/>
      <c r="AS418" s="90"/>
      <c r="AT418" s="90"/>
      <c r="AU418" s="90"/>
      <c r="AV418" s="90"/>
      <c r="AW418" s="90"/>
      <c r="AX418" s="90"/>
      <c r="AY418" s="90"/>
      <c r="AZ418" s="90"/>
      <c r="BA418" s="90"/>
      <c r="BB418" s="90"/>
      <c r="BC418" s="90"/>
      <c r="BD418" s="90"/>
      <c r="BE418" s="90"/>
      <c r="BF418" s="90"/>
      <c r="BG418" s="90"/>
      <c r="BH418" s="90"/>
      <c r="BI418" s="90"/>
      <c r="BJ418" s="90"/>
      <c r="BK418" s="90"/>
      <c r="BL418" s="90"/>
      <c r="BM418" s="90"/>
      <c r="BN418" s="90"/>
      <c r="BO418" s="90"/>
      <c r="BP418" s="90"/>
      <c r="BQ418" s="90"/>
      <c r="BR418" s="90"/>
      <c r="BS418" s="90"/>
      <c r="BT418" s="90"/>
      <c r="BU418" s="90"/>
      <c r="BV418" s="90"/>
      <c r="BW418" s="90"/>
      <c r="BX418" s="90"/>
      <c r="BY418" s="90"/>
      <c r="BZ418" s="90"/>
      <c r="CA418" s="90"/>
      <c r="CB418" s="90"/>
      <c r="CC418" s="90"/>
      <c r="CD418" s="90"/>
      <c r="CE418" s="90"/>
      <c r="CF418" s="90"/>
      <c r="CG418" s="90"/>
      <c r="CH418" s="90"/>
      <c r="CI418" s="90"/>
      <c r="CJ418" s="90"/>
      <c r="CK418" s="90"/>
      <c r="CL418" s="90"/>
      <c r="CM418" s="90"/>
      <c r="CN418" s="90"/>
      <c r="CO418" s="90"/>
      <c r="CP418" s="90"/>
      <c r="CQ418" s="90"/>
      <c r="CR418" s="90"/>
      <c r="CS418" s="90"/>
      <c r="CT418" s="90"/>
      <c r="CU418" s="90"/>
      <c r="CV418" s="90"/>
      <c r="CW418" s="90"/>
      <c r="CX418" s="90"/>
      <c r="CY418" s="90"/>
      <c r="CZ418" s="90"/>
      <c r="DA418" s="90"/>
      <c r="DB418" s="90"/>
      <c r="DC418" s="90"/>
      <c r="DD418" s="90"/>
      <c r="DE418" s="90"/>
      <c r="DF418" s="90"/>
      <c r="DG418" s="90"/>
      <c r="DH418" s="90"/>
      <c r="DI418" s="90"/>
      <c r="DJ418" s="90"/>
      <c r="DK418" s="90"/>
      <c r="DL418" s="90"/>
      <c r="DM418" s="90"/>
      <c r="DN418" s="90"/>
      <c r="DO418" s="90"/>
      <c r="DP418" s="90"/>
      <c r="DQ418" s="90"/>
      <c r="DR418" s="90"/>
      <c r="DS418" s="90"/>
      <c r="DT418" s="90"/>
      <c r="DU418" s="90"/>
      <c r="DV418" s="90"/>
      <c r="DW418" s="90"/>
      <c r="DX418" s="90"/>
      <c r="DY418" s="90"/>
      <c r="DZ418" s="90"/>
      <c r="EA418" s="90"/>
      <c r="EB418" s="90"/>
      <c r="EC418" s="90"/>
      <c r="ED418" s="90"/>
      <c r="EE418" s="90"/>
      <c r="EF418" s="90"/>
      <c r="EG418" s="90"/>
      <c r="EH418" s="90"/>
      <c r="EI418" s="90"/>
      <c r="EJ418" s="90"/>
      <c r="EK418" s="90"/>
      <c r="EL418" s="90"/>
      <c r="EM418" s="90"/>
      <c r="EN418" s="90"/>
      <c r="EO418" s="90"/>
      <c r="EP418" s="90"/>
      <c r="EQ418" s="90"/>
      <c r="ER418" s="90"/>
      <c r="ES418" s="90"/>
      <c r="ET418" s="90"/>
      <c r="EU418" s="90"/>
      <c r="EV418" s="90"/>
      <c r="EW418" s="90"/>
      <c r="EX418" s="90"/>
      <c r="EY418" s="90"/>
      <c r="EZ418" s="90"/>
      <c r="FA418" s="90"/>
      <c r="FB418" s="90"/>
      <c r="FC418" s="90"/>
      <c r="FD418" s="90"/>
      <c r="FE418" s="90"/>
      <c r="FF418" s="90"/>
      <c r="FG418" s="90"/>
      <c r="FH418" s="90"/>
      <c r="FI418" s="90"/>
      <c r="FJ418" s="90"/>
      <c r="FK418" s="90"/>
      <c r="FL418" s="90"/>
      <c r="FM418" s="90"/>
      <c r="FN418" s="90"/>
      <c r="FO418" s="90"/>
      <c r="FP418" s="90"/>
      <c r="FQ418" s="90"/>
      <c r="FR418" s="90"/>
      <c r="FS418" s="90"/>
      <c r="FT418" s="90"/>
      <c r="FU418" s="90"/>
      <c r="FV418" s="90"/>
      <c r="FW418" s="90"/>
      <c r="FX418" s="90"/>
      <c r="FY418" s="90"/>
      <c r="FZ418" s="90"/>
      <c r="GA418" s="90"/>
      <c r="GB418" s="90"/>
      <c r="GC418" s="90"/>
      <c r="GD418" s="90"/>
      <c r="GE418" s="90"/>
      <c r="GF418" s="90"/>
      <c r="GG418" s="90"/>
      <c r="GH418" s="90"/>
      <c r="GI418" s="90"/>
      <c r="GJ418" s="90"/>
      <c r="GK418" s="90"/>
      <c r="GL418" s="90"/>
      <c r="GM418" s="90"/>
      <c r="GN418" s="90"/>
      <c r="GO418" s="90"/>
      <c r="GP418" s="90"/>
      <c r="GQ418" s="90"/>
      <c r="GR418" s="90"/>
      <c r="GS418" s="90"/>
      <c r="GT418" s="90"/>
      <c r="GU418" s="90"/>
      <c r="GV418" s="90"/>
      <c r="GW418" s="90"/>
      <c r="GX418" s="90"/>
      <c r="GY418" s="90"/>
      <c r="GZ418" s="90"/>
      <c r="HA418" s="90"/>
      <c r="HB418" s="90"/>
      <c r="HC418" s="90"/>
      <c r="HD418" s="90"/>
      <c r="HE418" s="90"/>
      <c r="HF418" s="90"/>
      <c r="HG418" s="90"/>
      <c r="HH418" s="90"/>
      <c r="HI418" s="90"/>
      <c r="HJ418" s="90"/>
      <c r="HK418" s="90"/>
      <c r="HL418" s="90"/>
      <c r="HM418" s="90"/>
      <c r="HN418" s="90"/>
      <c r="HO418" s="90"/>
      <c r="HP418" s="90"/>
      <c r="HQ418" s="90"/>
      <c r="HR418" s="90"/>
      <c r="HS418" s="90"/>
      <c r="HT418" s="90"/>
      <c r="HU418" s="90"/>
      <c r="HV418" s="90"/>
      <c r="HW418" s="90"/>
      <c r="HX418" s="90"/>
      <c r="HY418" s="90"/>
      <c r="HZ418" s="90"/>
      <c r="IA418" s="90"/>
      <c r="IB418" s="90"/>
      <c r="IC418" s="90"/>
      <c r="ID418" s="90"/>
      <c r="IE418" s="90"/>
      <c r="IF418" s="90"/>
      <c r="IG418" s="90"/>
      <c r="IH418" s="90"/>
      <c r="II418" s="90"/>
      <c r="IJ418" s="90"/>
      <c r="IK418" s="90"/>
      <c r="IL418" s="90"/>
      <c r="IM418" s="90"/>
      <c r="IN418" s="90"/>
      <c r="IO418" s="90"/>
      <c r="IP418" s="90"/>
      <c r="IQ418" s="90"/>
      <c r="IR418" s="90"/>
      <c r="IS418" s="90"/>
      <c r="IT418" s="90"/>
      <c r="IU418" s="90"/>
      <c r="IV418" s="90"/>
      <c r="IW418" s="90"/>
      <c r="IX418" s="90"/>
      <c r="IY418" s="90"/>
      <c r="IZ418" s="90"/>
      <c r="JA418" s="90"/>
      <c r="JB418" s="90"/>
      <c r="JC418" s="90"/>
      <c r="JD418" s="90"/>
      <c r="JE418" s="90"/>
      <c r="JF418" s="90"/>
      <c r="JG418" s="90"/>
      <c r="JH418" s="90"/>
      <c r="JI418" s="90"/>
      <c r="JJ418" s="90"/>
      <c r="JK418" s="90"/>
      <c r="JL418" s="90"/>
      <c r="JM418" s="90"/>
      <c r="JN418" s="90"/>
      <c r="JO418" s="90"/>
      <c r="JP418" s="90"/>
      <c r="JQ418" s="90"/>
      <c r="JR418" s="90"/>
      <c r="JS418" s="90"/>
      <c r="JT418" s="90"/>
      <c r="JU418" s="90"/>
      <c r="JV418" s="90"/>
      <c r="JW418" s="90"/>
      <c r="JX418" s="90"/>
      <c r="JY418" s="90"/>
      <c r="JZ418" s="90"/>
      <c r="KA418" s="90"/>
      <c r="KB418" s="90"/>
      <c r="KC418" s="90"/>
      <c r="KD418" s="90"/>
      <c r="KE418" s="90"/>
      <c r="KF418" s="90"/>
      <c r="KG418" s="90"/>
      <c r="KH418" s="90"/>
      <c r="KI418" s="90"/>
      <c r="KJ418" s="90"/>
      <c r="KK418" s="90"/>
      <c r="KL418" s="90"/>
      <c r="KM418" s="90"/>
      <c r="KN418" s="90"/>
      <c r="KO418" s="90"/>
      <c r="KP418" s="90"/>
      <c r="KQ418" s="90"/>
      <c r="KR418" s="90"/>
      <c r="KS418" s="90"/>
      <c r="KT418" s="90"/>
      <c r="KU418" s="90"/>
      <c r="KV418" s="90"/>
      <c r="KW418" s="90"/>
      <c r="KX418" s="90"/>
      <c r="KY418" s="90"/>
      <c r="KZ418" s="90"/>
      <c r="LA418" s="90"/>
      <c r="LB418" s="90"/>
      <c r="LC418" s="90"/>
      <c r="LD418" s="90"/>
      <c r="LE418" s="90"/>
      <c r="LF418" s="90"/>
      <c r="LG418" s="90"/>
      <c r="LH418" s="90"/>
      <c r="LI418" s="90"/>
      <c r="LJ418" s="90"/>
      <c r="LK418" s="90"/>
      <c r="LL418" s="90"/>
      <c r="LM418" s="90"/>
      <c r="LN418" s="90"/>
      <c r="LO418" s="90"/>
      <c r="LP418" s="90"/>
      <c r="LQ418" s="90"/>
      <c r="LR418" s="90"/>
      <c r="LS418" s="90"/>
      <c r="LT418" s="90"/>
      <c r="LU418" s="90"/>
      <c r="LV418" s="90"/>
      <c r="LW418" s="90"/>
      <c r="LX418" s="90"/>
      <c r="LY418" s="90"/>
      <c r="LZ418" s="90"/>
      <c r="MA418" s="90"/>
      <c r="MB418" s="90"/>
      <c r="MC418" s="90"/>
      <c r="MD418" s="90"/>
      <c r="ME418" s="90"/>
      <c r="MF418" s="90"/>
      <c r="MG418" s="90"/>
      <c r="MH418" s="90"/>
      <c r="MI418" s="90"/>
      <c r="MJ418" s="90"/>
      <c r="MK418" s="90"/>
      <c r="ML418" s="90"/>
      <c r="MM418" s="90"/>
      <c r="MN418" s="90"/>
      <c r="MO418" s="90"/>
      <c r="MP418" s="90"/>
      <c r="MQ418" s="90"/>
      <c r="MR418" s="90"/>
      <c r="MS418" s="90"/>
      <c r="MT418" s="90"/>
      <c r="MU418" s="90"/>
      <c r="MV418" s="90"/>
      <c r="MW418" s="90"/>
      <c r="MX418" s="90"/>
      <c r="MY418" s="90"/>
      <c r="MZ418" s="90"/>
      <c r="NA418" s="90"/>
      <c r="NB418" s="90"/>
      <c r="NC418" s="90"/>
      <c r="ND418" s="90"/>
      <c r="NE418" s="90"/>
      <c r="NF418" s="90"/>
      <c r="NG418" s="90"/>
      <c r="NH418" s="90"/>
      <c r="NI418" s="90"/>
      <c r="NJ418" s="90"/>
      <c r="NK418" s="90"/>
      <c r="NL418" s="90"/>
      <c r="NM418" s="90"/>
      <c r="NN418" s="90"/>
      <c r="NO418" s="90"/>
      <c r="NP418" s="90"/>
      <c r="NQ418" s="90"/>
      <c r="NR418" s="90"/>
      <c r="NS418" s="90"/>
      <c r="NT418" s="90"/>
      <c r="NU418" s="90"/>
      <c r="NV418" s="90"/>
      <c r="NW418" s="90"/>
      <c r="NX418" s="90"/>
      <c r="NY418" s="90"/>
      <c r="NZ418" s="90"/>
      <c r="OA418" s="90"/>
      <c r="OB418" s="90"/>
      <c r="OC418" s="90"/>
      <c r="OD418" s="90"/>
      <c r="OE418" s="90"/>
      <c r="OF418" s="90"/>
      <c r="OG418" s="90"/>
      <c r="OH418" s="90"/>
      <c r="OI418" s="90"/>
      <c r="OJ418" s="90"/>
      <c r="OK418" s="90"/>
      <c r="OL418" s="90"/>
      <c r="OM418" s="90"/>
      <c r="ON418" s="90"/>
      <c r="OO418" s="90"/>
      <c r="OP418" s="90"/>
      <c r="OQ418" s="90"/>
      <c r="OR418" s="90"/>
      <c r="OS418" s="90"/>
      <c r="OT418" s="90"/>
      <c r="OU418" s="90"/>
      <c r="OV418" s="90"/>
      <c r="OW418" s="90"/>
      <c r="OX418" s="90"/>
      <c r="OY418" s="90"/>
      <c r="OZ418" s="90"/>
      <c r="PA418" s="90"/>
      <c r="PB418" s="90"/>
      <c r="PC418" s="90"/>
      <c r="PD418" s="90"/>
      <c r="PE418" s="90"/>
      <c r="PF418" s="90"/>
      <c r="PG418" s="90"/>
      <c r="PH418" s="90"/>
      <c r="PI418" s="90"/>
      <c r="PJ418" s="90"/>
      <c r="PK418" s="90"/>
      <c r="PL418" s="90"/>
      <c r="PM418" s="90"/>
      <c r="PN418" s="90"/>
      <c r="PO418" s="90"/>
      <c r="PP418" s="90"/>
      <c r="PQ418" s="90"/>
      <c r="PR418" s="90"/>
      <c r="PS418" s="90"/>
      <c r="PT418" s="90"/>
      <c r="PU418" s="90"/>
      <c r="PV418" s="90"/>
      <c r="PW418" s="90"/>
      <c r="PX418" s="90"/>
      <c r="PY418" s="90"/>
      <c r="PZ418" s="90"/>
      <c r="QA418" s="90"/>
      <c r="QB418" s="90"/>
      <c r="QC418" s="90"/>
      <c r="QD418" s="90"/>
      <c r="QE418" s="90"/>
      <c r="QF418" s="90"/>
      <c r="QG418" s="90"/>
      <c r="QH418" s="90"/>
      <c r="QI418" s="90"/>
      <c r="QJ418" s="90"/>
      <c r="QK418" s="90"/>
      <c r="QL418" s="90"/>
      <c r="QM418" s="90"/>
      <c r="QN418" s="90"/>
      <c r="QO418" s="90"/>
      <c r="QP418" s="90"/>
      <c r="QQ418" s="90"/>
      <c r="QR418" s="90"/>
      <c r="QS418" s="90"/>
      <c r="QT418" s="90"/>
      <c r="QU418" s="90"/>
      <c r="QV418" s="90"/>
      <c r="QW418" s="90"/>
      <c r="QX418" s="90"/>
      <c r="QY418" s="90"/>
      <c r="QZ418" s="90"/>
      <c r="RA418" s="90"/>
      <c r="RB418" s="90"/>
      <c r="RC418" s="90"/>
      <c r="RD418" s="90"/>
      <c r="RE418" s="90"/>
      <c r="RF418" s="90"/>
      <c r="RG418" s="90"/>
      <c r="RH418" s="90"/>
      <c r="RI418" s="90"/>
      <c r="RJ418" s="90"/>
      <c r="RK418" s="90"/>
      <c r="RL418" s="90"/>
      <c r="RM418" s="90"/>
      <c r="RN418" s="90"/>
      <c r="RO418" s="90"/>
      <c r="RP418" s="90"/>
      <c r="RQ418" s="90"/>
      <c r="RR418" s="90"/>
      <c r="RS418" s="90"/>
      <c r="RT418" s="90"/>
      <c r="RU418" s="90"/>
      <c r="RV418" s="90"/>
      <c r="RW418" s="90"/>
      <c r="RX418" s="90"/>
      <c r="RY418" s="90"/>
      <c r="RZ418" s="90"/>
      <c r="SA418" s="90"/>
      <c r="SB418" s="90"/>
      <c r="SC418" s="90"/>
      <c r="SD418" s="90"/>
      <c r="SE418" s="90"/>
      <c r="SF418" s="90"/>
      <c r="SG418" s="90"/>
      <c r="SH418" s="90"/>
      <c r="SI418" s="90"/>
      <c r="SJ418" s="90"/>
      <c r="SK418" s="90"/>
      <c r="SL418" s="90"/>
      <c r="SM418" s="90"/>
      <c r="SN418" s="90"/>
      <c r="SO418" s="90"/>
      <c r="SP418" s="90"/>
      <c r="SQ418" s="90"/>
      <c r="SR418" s="90"/>
      <c r="SS418" s="90"/>
      <c r="ST418" s="90"/>
      <c r="SU418" s="90"/>
      <c r="SV418" s="90"/>
      <c r="SW418" s="90"/>
      <c r="SX418" s="90"/>
      <c r="SY418" s="90"/>
      <c r="SZ418" s="90"/>
      <c r="TA418" s="90"/>
      <c r="TB418" s="90"/>
      <c r="TC418" s="90"/>
      <c r="TD418" s="90"/>
      <c r="TE418" s="90"/>
      <c r="TF418" s="90"/>
      <c r="TG418" s="90"/>
      <c r="TH418" s="90"/>
      <c r="TI418" s="90"/>
      <c r="TJ418" s="90"/>
      <c r="TK418" s="90"/>
      <c r="TL418" s="90"/>
      <c r="TM418" s="90"/>
      <c r="TN418" s="90"/>
      <c r="TO418" s="90"/>
      <c r="TP418" s="90"/>
      <c r="TQ418" s="90"/>
      <c r="TR418" s="90"/>
      <c r="TS418" s="90"/>
      <c r="TT418" s="90"/>
      <c r="TU418" s="90"/>
      <c r="TV418" s="90"/>
      <c r="TW418" s="90"/>
      <c r="TX418" s="90"/>
      <c r="TY418" s="90"/>
      <c r="TZ418" s="90"/>
      <c r="UA418" s="90"/>
      <c r="UB418" s="90"/>
      <c r="UC418" s="90"/>
      <c r="UD418" s="90"/>
      <c r="UE418" s="90"/>
      <c r="UF418" s="90"/>
      <c r="UG418" s="90"/>
      <c r="UH418" s="90"/>
      <c r="UI418" s="90"/>
      <c r="UJ418" s="90"/>
      <c r="UK418" s="90"/>
      <c r="UL418" s="90"/>
      <c r="UM418" s="90"/>
      <c r="UN418" s="90"/>
      <c r="UO418" s="90"/>
      <c r="UP418" s="90"/>
      <c r="UQ418" s="90"/>
      <c r="UR418" s="90"/>
      <c r="US418" s="90"/>
      <c r="UT418" s="90"/>
      <c r="UU418" s="90"/>
      <c r="UV418" s="90"/>
      <c r="UW418" s="90"/>
      <c r="UX418" s="90"/>
      <c r="UY418" s="90"/>
      <c r="UZ418" s="90"/>
      <c r="VA418" s="90"/>
      <c r="VB418" s="90"/>
      <c r="VC418" s="90"/>
      <c r="VD418" s="90"/>
      <c r="VE418" s="90"/>
      <c r="VF418" s="90"/>
      <c r="VG418" s="90"/>
      <c r="VH418" s="90"/>
      <c r="VI418" s="90"/>
      <c r="VJ418" s="90"/>
      <c r="VK418" s="90"/>
      <c r="VL418" s="90"/>
      <c r="VM418" s="90"/>
      <c r="VN418" s="90"/>
      <c r="VO418" s="90"/>
      <c r="VP418" s="90"/>
      <c r="VQ418" s="90"/>
      <c r="VR418" s="90"/>
      <c r="VS418" s="90"/>
      <c r="VT418" s="90"/>
      <c r="VU418" s="90"/>
      <c r="VV418" s="90"/>
      <c r="VW418" s="90"/>
      <c r="VX418" s="90"/>
      <c r="VY418" s="90"/>
      <c r="VZ418" s="90"/>
      <c r="WA418" s="90"/>
      <c r="WB418" s="90"/>
      <c r="WC418" s="90"/>
      <c r="WD418" s="90"/>
      <c r="WE418" s="90"/>
      <c r="WF418" s="90"/>
      <c r="WG418" s="90"/>
      <c r="WH418" s="90"/>
      <c r="WI418" s="90"/>
      <c r="WJ418" s="90"/>
      <c r="WK418" s="90"/>
      <c r="WL418" s="90"/>
      <c r="WM418" s="90"/>
      <c r="WN418" s="90"/>
      <c r="WO418" s="90"/>
      <c r="WP418" s="90"/>
      <c r="WQ418" s="90"/>
      <c r="WR418" s="90"/>
      <c r="WS418" s="90"/>
      <c r="WT418" s="90"/>
      <c r="WU418" s="90"/>
      <c r="WV418" s="90"/>
      <c r="WW418" s="90"/>
      <c r="WX418" s="90"/>
      <c r="WY418" s="90"/>
      <c r="WZ418" s="90"/>
      <c r="XA418" s="90"/>
      <c r="XB418" s="90"/>
      <c r="XC418" s="90"/>
      <c r="XD418" s="90"/>
      <c r="XE418" s="90"/>
      <c r="XF418" s="90"/>
      <c r="XG418" s="90"/>
      <c r="XH418" s="90"/>
      <c r="XI418" s="90"/>
      <c r="XJ418" s="90"/>
      <c r="XK418" s="90"/>
      <c r="XL418" s="90"/>
      <c r="XM418" s="90"/>
      <c r="XN418" s="90"/>
      <c r="XO418" s="90"/>
      <c r="XP418" s="90"/>
      <c r="XQ418" s="90"/>
      <c r="XR418" s="90"/>
      <c r="XS418" s="90"/>
      <c r="XT418" s="90"/>
      <c r="XU418" s="90"/>
      <c r="XV418" s="90"/>
      <c r="XW418" s="90"/>
      <c r="XX418" s="90"/>
      <c r="XY418" s="90"/>
      <c r="XZ418" s="90"/>
      <c r="YA418" s="90"/>
      <c r="YB418" s="90"/>
      <c r="YC418" s="90"/>
      <c r="YD418" s="90"/>
      <c r="YE418" s="90"/>
      <c r="YF418" s="90"/>
      <c r="YG418" s="90"/>
      <c r="YH418" s="90"/>
      <c r="YI418" s="90"/>
      <c r="YJ418" s="90"/>
      <c r="YK418" s="90"/>
      <c r="YL418" s="90"/>
      <c r="YM418" s="90"/>
      <c r="YN418" s="90"/>
      <c r="YO418" s="90"/>
      <c r="YP418" s="90"/>
      <c r="YQ418" s="90"/>
      <c r="YR418" s="90"/>
      <c r="YS418" s="90"/>
      <c r="YT418" s="90"/>
      <c r="YU418" s="90"/>
      <c r="YV418" s="90"/>
      <c r="YW418" s="90"/>
      <c r="YX418" s="90"/>
      <c r="YY418" s="90"/>
      <c r="YZ418" s="90"/>
      <c r="ZA418" s="90"/>
      <c r="ZB418" s="90"/>
      <c r="ZC418" s="90"/>
      <c r="ZD418" s="90"/>
      <c r="ZE418" s="90"/>
      <c r="ZF418" s="90"/>
      <c r="ZG418" s="90"/>
      <c r="ZH418" s="90"/>
      <c r="ZI418" s="90"/>
      <c r="ZJ418" s="90"/>
      <c r="ZK418" s="90"/>
      <c r="ZL418" s="90"/>
      <c r="ZM418" s="90"/>
      <c r="ZN418" s="90"/>
      <c r="ZO418" s="90"/>
      <c r="ZP418" s="90"/>
      <c r="ZQ418" s="90"/>
      <c r="ZR418" s="90"/>
      <c r="ZS418" s="90"/>
      <c r="ZT418" s="90"/>
      <c r="ZU418" s="90"/>
      <c r="ZV418" s="90"/>
      <c r="ZW418" s="90"/>
      <c r="ZX418" s="90"/>
      <c r="ZY418" s="90"/>
      <c r="ZZ418" s="90"/>
      <c r="AAA418" s="90"/>
      <c r="AAB418" s="90"/>
      <c r="AAC418" s="90"/>
      <c r="AAD418" s="90"/>
      <c r="AAE418" s="90"/>
      <c r="AAF418" s="90"/>
      <c r="AAG418" s="90"/>
      <c r="AAH418" s="90"/>
      <c r="AAI418" s="90"/>
      <c r="AAJ418" s="90"/>
      <c r="AAK418" s="90"/>
      <c r="AAL418" s="90"/>
      <c r="AAM418" s="90"/>
      <c r="AAN418" s="90"/>
      <c r="AAO418" s="90"/>
      <c r="AAP418" s="90"/>
      <c r="AAQ418" s="90"/>
      <c r="AAR418" s="90"/>
      <c r="AAS418" s="90"/>
      <c r="AAT418" s="90"/>
      <c r="AAU418" s="90"/>
      <c r="AAV418" s="90"/>
      <c r="AAW418" s="90"/>
      <c r="AAX418" s="90"/>
      <c r="AAY418" s="90"/>
      <c r="AAZ418" s="90"/>
      <c r="ABA418" s="90"/>
      <c r="ABB418" s="90"/>
      <c r="ABC418" s="90"/>
      <c r="ABD418" s="90"/>
      <c r="ABE418" s="90"/>
      <c r="ABF418" s="90"/>
      <c r="ABG418" s="90"/>
      <c r="ABH418" s="90"/>
      <c r="ABI418" s="90"/>
      <c r="ABJ418" s="90"/>
      <c r="ABK418" s="90"/>
      <c r="ABL418" s="90"/>
      <c r="ABM418" s="90"/>
      <c r="ABN418" s="90"/>
      <c r="ABO418" s="90"/>
      <c r="ABP418" s="90"/>
      <c r="ABQ418" s="90"/>
      <c r="ABR418" s="90"/>
      <c r="ABS418" s="90"/>
      <c r="ABT418" s="90"/>
      <c r="ABU418" s="90"/>
      <c r="ABV418" s="90"/>
      <c r="ABW418" s="90"/>
      <c r="ABX418" s="90"/>
      <c r="ABY418" s="90"/>
      <c r="ABZ418" s="90"/>
      <c r="ACA418" s="90"/>
      <c r="ACB418" s="90"/>
      <c r="ACC418" s="90"/>
      <c r="ACD418" s="90"/>
      <c r="ACE418" s="90"/>
      <c r="ACF418" s="90"/>
      <c r="ACG418" s="90"/>
      <c r="ACH418" s="90"/>
      <c r="ACI418" s="90"/>
      <c r="ACJ418" s="90"/>
      <c r="ACK418" s="90"/>
      <c r="ACL418" s="90"/>
      <c r="ACM418" s="90"/>
      <c r="ACN418" s="90"/>
      <c r="ACO418" s="90"/>
      <c r="ACP418" s="90"/>
      <c r="ACQ418" s="90"/>
      <c r="ACR418" s="90"/>
      <c r="ACS418" s="90"/>
      <c r="ACT418" s="90"/>
      <c r="ACU418" s="90"/>
      <c r="ACV418" s="90"/>
      <c r="ACW418" s="90"/>
      <c r="ACX418" s="90"/>
      <c r="ACY418" s="90"/>
      <c r="ACZ418" s="90"/>
      <c r="ADA418" s="90"/>
      <c r="ADB418" s="90"/>
      <c r="ADC418" s="90"/>
      <c r="ADD418" s="90"/>
      <c r="ADE418" s="90"/>
      <c r="ADF418" s="90"/>
      <c r="ADG418" s="90"/>
      <c r="ADH418" s="90"/>
      <c r="ADI418" s="90"/>
      <c r="ADJ418" s="90"/>
      <c r="ADK418" s="90"/>
      <c r="ADL418" s="90"/>
      <c r="ADM418" s="90"/>
      <c r="ADN418" s="90"/>
      <c r="ADO418" s="90"/>
      <c r="ADP418" s="90"/>
      <c r="ADQ418" s="90"/>
      <c r="ADR418" s="90"/>
      <c r="ADS418" s="90"/>
      <c r="ADT418" s="90"/>
      <c r="ADU418" s="90"/>
      <c r="ADV418" s="90"/>
      <c r="ADW418" s="90"/>
      <c r="ADX418" s="90"/>
      <c r="ADY418" s="90"/>
      <c r="ADZ418" s="90"/>
      <c r="AEA418" s="90"/>
      <c r="AEB418" s="90"/>
      <c r="AEC418" s="90"/>
      <c r="AED418" s="90"/>
      <c r="AEE418" s="90"/>
      <c r="AEF418" s="90"/>
      <c r="AEG418" s="90"/>
      <c r="AEH418" s="90"/>
      <c r="AEI418" s="90"/>
      <c r="AEJ418" s="90"/>
      <c r="AEK418" s="90"/>
      <c r="AEL418" s="90"/>
      <c r="AEM418" s="90"/>
      <c r="AEN418" s="90"/>
      <c r="AEO418" s="90"/>
      <c r="AEP418" s="90"/>
      <c r="AEQ418" s="90"/>
      <c r="AER418" s="90"/>
      <c r="AES418" s="90"/>
      <c r="AET418" s="90"/>
      <c r="AEU418" s="90"/>
      <c r="AEV418" s="90"/>
      <c r="AEW418" s="90"/>
      <c r="AEX418" s="90"/>
      <c r="AEY418" s="90"/>
      <c r="AEZ418" s="90"/>
      <c r="AFA418" s="90"/>
      <c r="AFB418" s="90"/>
      <c r="AFC418" s="90"/>
      <c r="AFD418" s="90"/>
      <c r="AFE418" s="90"/>
      <c r="AFF418" s="90"/>
      <c r="AFG418" s="90"/>
      <c r="AFH418" s="90"/>
      <c r="AFI418" s="90"/>
      <c r="AFJ418" s="90"/>
      <c r="AFK418" s="90"/>
      <c r="AFL418" s="90"/>
      <c r="AFM418" s="90"/>
      <c r="AFN418" s="90"/>
      <c r="AFO418" s="90"/>
      <c r="AFP418" s="90"/>
      <c r="AFQ418" s="90"/>
      <c r="AFR418" s="90"/>
      <c r="AFS418" s="90"/>
      <c r="AFT418" s="90"/>
      <c r="AFU418" s="90"/>
      <c r="AFV418" s="90"/>
      <c r="AFW418" s="90"/>
      <c r="AFX418" s="90"/>
      <c r="AFY418" s="90"/>
      <c r="AFZ418" s="90"/>
      <c r="AGA418" s="90"/>
      <c r="AGB418" s="90"/>
      <c r="AGC418" s="90"/>
      <c r="AGD418" s="90"/>
      <c r="AGE418" s="90"/>
      <c r="AGF418" s="90"/>
      <c r="AGG418" s="90"/>
      <c r="AGH418" s="90"/>
      <c r="AGI418" s="90"/>
      <c r="AGJ418" s="90"/>
      <c r="AGK418" s="90"/>
      <c r="AGL418" s="90"/>
      <c r="AGM418" s="90"/>
      <c r="AGN418" s="90"/>
      <c r="AGO418" s="90"/>
      <c r="AGP418" s="90"/>
      <c r="AGQ418" s="90"/>
      <c r="AGR418" s="90"/>
      <c r="AGS418" s="90"/>
      <c r="AGT418" s="90"/>
      <c r="AGU418" s="90"/>
      <c r="AGV418" s="90"/>
      <c r="AGW418" s="90"/>
      <c r="AGX418" s="90"/>
      <c r="AGY418" s="90"/>
      <c r="AGZ418" s="90"/>
      <c r="AHA418" s="90"/>
      <c r="AHB418" s="90"/>
      <c r="AHC418" s="90"/>
      <c r="AHD418" s="90"/>
      <c r="AHE418" s="90"/>
      <c r="AHF418" s="90"/>
      <c r="AHG418" s="90"/>
      <c r="AHH418" s="90"/>
      <c r="AHI418" s="90"/>
      <c r="AHJ418" s="90"/>
      <c r="AHK418" s="90"/>
      <c r="AHL418" s="90"/>
      <c r="AHM418" s="90"/>
      <c r="AHN418" s="90"/>
      <c r="AHO418" s="90"/>
      <c r="AHP418" s="90"/>
      <c r="AHQ418" s="90"/>
      <c r="AHR418" s="90"/>
      <c r="AHS418" s="90"/>
      <c r="AHT418" s="90"/>
      <c r="AHU418" s="90"/>
      <c r="AHV418" s="90"/>
      <c r="AHW418" s="90"/>
      <c r="AHX418" s="90"/>
      <c r="AHY418" s="90"/>
      <c r="AHZ418" s="90"/>
      <c r="AIA418" s="90"/>
      <c r="AIB418" s="90"/>
      <c r="AIC418" s="90"/>
      <c r="AID418" s="90"/>
      <c r="AIE418" s="90"/>
      <c r="AIF418" s="90"/>
      <c r="AIG418" s="90"/>
      <c r="AIH418" s="90"/>
      <c r="AII418" s="90"/>
      <c r="AIJ418" s="90"/>
      <c r="AIK418" s="90"/>
      <c r="AIL418" s="90"/>
      <c r="AIM418" s="90"/>
      <c r="AIN418" s="90"/>
      <c r="AIO418" s="90"/>
      <c r="AIP418" s="90"/>
      <c r="AIQ418" s="90"/>
      <c r="AIR418" s="90"/>
      <c r="AIS418" s="90"/>
      <c r="AIT418" s="90"/>
      <c r="AIU418" s="90"/>
      <c r="AIV418" s="90"/>
      <c r="AIW418" s="90"/>
      <c r="AIX418" s="90"/>
      <c r="AIY418" s="90"/>
      <c r="AIZ418" s="90"/>
      <c r="AJA418" s="90"/>
      <c r="AJB418" s="90"/>
      <c r="AJC418" s="90"/>
      <c r="AJD418" s="90"/>
      <c r="AJE418" s="90"/>
      <c r="AJF418" s="90"/>
      <c r="AJG418" s="90"/>
      <c r="AJH418" s="90"/>
      <c r="AJI418" s="90"/>
      <c r="AJJ418" s="90"/>
      <c r="AJK418" s="90"/>
      <c r="AJL418" s="90"/>
      <c r="AJM418" s="90"/>
      <c r="AJN418" s="90"/>
      <c r="AJO418" s="90"/>
      <c r="AJP418" s="90"/>
      <c r="AJQ418" s="90"/>
      <c r="AJR418" s="90"/>
      <c r="AJS418" s="90"/>
      <c r="AJT418" s="90"/>
      <c r="AJU418" s="90"/>
      <c r="AJV418" s="90"/>
      <c r="AJW418" s="90"/>
      <c r="AJX418" s="90"/>
      <c r="AJY418" s="90"/>
      <c r="AJZ418" s="90"/>
      <c r="AKA418" s="90"/>
      <c r="AKB418" s="90"/>
      <c r="AKC418" s="90"/>
      <c r="AKD418" s="90"/>
      <c r="AKE418" s="90"/>
      <c r="AKF418" s="90"/>
      <c r="AKG418" s="90"/>
      <c r="AKH418" s="90"/>
      <c r="AKI418" s="90"/>
      <c r="AKJ418" s="90"/>
      <c r="AKK418" s="90"/>
      <c r="AKL418" s="90"/>
      <c r="AKM418" s="90"/>
      <c r="AKN418" s="90"/>
      <c r="AKO418" s="90"/>
      <c r="AKP418" s="90"/>
      <c r="AKQ418" s="90"/>
      <c r="AKR418" s="90"/>
      <c r="AKS418" s="90"/>
      <c r="AKT418" s="90"/>
      <c r="AKU418" s="90"/>
      <c r="AKV418" s="90"/>
      <c r="AKW418" s="90"/>
      <c r="AKX418" s="90"/>
      <c r="AKY418" s="90"/>
      <c r="AKZ418" s="90"/>
      <c r="ALA418" s="90"/>
      <c r="ALB418" s="90"/>
      <c r="ALC418" s="90"/>
      <c r="ALD418" s="90"/>
      <c r="ALE418" s="90"/>
      <c r="ALF418" s="90"/>
      <c r="ALG418" s="90"/>
      <c r="ALH418" s="90"/>
      <c r="ALI418" s="90"/>
      <c r="ALJ418" s="90"/>
      <c r="ALK418" s="90"/>
      <c r="ALL418" s="90"/>
      <c r="ALM418" s="90"/>
      <c r="ALN418" s="90"/>
      <c r="ALO418" s="90"/>
      <c r="ALP418" s="90"/>
      <c r="ALQ418" s="90"/>
      <c r="ALR418" s="90"/>
      <c r="ALS418" s="90"/>
      <c r="ALT418" s="90"/>
      <c r="ALU418" s="90"/>
      <c r="ALV418" s="90"/>
      <c r="ALW418" s="90"/>
      <c r="ALX418" s="90"/>
      <c r="ALY418" s="90"/>
      <c r="ALZ418" s="90"/>
      <c r="AMA418" s="90"/>
      <c r="AMB418" s="90"/>
      <c r="AMC418" s="90"/>
      <c r="AMD418" s="90"/>
      <c r="AME418" s="90"/>
      <c r="AMF418" s="90"/>
      <c r="AMG418" s="90"/>
      <c r="AMH418" s="90"/>
      <c r="AMI418" s="90"/>
      <c r="AMJ418" s="90"/>
    </row>
    <row r="419" spans="1:1024" x14ac:dyDescent="0.25">
      <c r="A419" s="104">
        <v>43964</v>
      </c>
      <c r="B419" s="101">
        <v>0.5</v>
      </c>
      <c r="C419" s="103">
        <v>5309</v>
      </c>
      <c r="D419" s="180"/>
      <c r="E419" s="179"/>
      <c r="F419" s="90"/>
      <c r="G419" s="90"/>
      <c r="H419" s="90"/>
      <c r="I419" s="90"/>
      <c r="J419" s="90"/>
      <c r="K419" s="90"/>
      <c r="L419" s="90"/>
      <c r="M419" s="90"/>
      <c r="N419" s="90"/>
      <c r="O419" s="90"/>
      <c r="P419" s="90"/>
      <c r="Q419" s="90"/>
      <c r="R419" s="90"/>
      <c r="S419" s="90"/>
      <c r="T419" s="90"/>
      <c r="U419" s="90"/>
      <c r="V419" s="90"/>
      <c r="W419" s="90"/>
      <c r="X419" s="90"/>
      <c r="Y419" s="90"/>
      <c r="Z419" s="90"/>
      <c r="AA419" s="90"/>
      <c r="AB419" s="90"/>
      <c r="AC419" s="90"/>
      <c r="AD419" s="90"/>
      <c r="AE419" s="90"/>
      <c r="AF419" s="90"/>
      <c r="AG419" s="90"/>
      <c r="AH419" s="90"/>
      <c r="AI419" s="90"/>
      <c r="AJ419" s="90"/>
      <c r="AK419" s="90"/>
      <c r="AL419" s="90"/>
      <c r="AM419" s="90"/>
      <c r="AN419" s="90"/>
      <c r="AO419" s="90"/>
      <c r="AP419" s="90"/>
      <c r="AQ419" s="90"/>
      <c r="AR419" s="90"/>
      <c r="AS419" s="90"/>
      <c r="AT419" s="90"/>
      <c r="AU419" s="90"/>
      <c r="AV419" s="90"/>
      <c r="AW419" s="90"/>
      <c r="AX419" s="90"/>
      <c r="AY419" s="90"/>
      <c r="AZ419" s="90"/>
      <c r="BA419" s="90"/>
      <c r="BB419" s="90"/>
      <c r="BC419" s="90"/>
      <c r="BD419" s="90"/>
      <c r="BE419" s="90"/>
      <c r="BF419" s="90"/>
      <c r="BG419" s="90"/>
      <c r="BH419" s="90"/>
      <c r="BI419" s="90"/>
      <c r="BJ419" s="90"/>
      <c r="BK419" s="90"/>
      <c r="BL419" s="90"/>
      <c r="BM419" s="90"/>
      <c r="BN419" s="90"/>
      <c r="BO419" s="90"/>
      <c r="BP419" s="90"/>
      <c r="BQ419" s="90"/>
      <c r="BR419" s="90"/>
      <c r="BS419" s="90"/>
      <c r="BT419" s="90"/>
      <c r="BU419" s="90"/>
      <c r="BV419" s="90"/>
      <c r="BW419" s="90"/>
      <c r="BX419" s="90"/>
      <c r="BY419" s="90"/>
      <c r="BZ419" s="90"/>
      <c r="CA419" s="90"/>
      <c r="CB419" s="90"/>
      <c r="CC419" s="90"/>
      <c r="CD419" s="90"/>
      <c r="CE419" s="90"/>
      <c r="CF419" s="90"/>
      <c r="CG419" s="90"/>
      <c r="CH419" s="90"/>
      <c r="CI419" s="90"/>
      <c r="CJ419" s="90"/>
      <c r="CK419" s="90"/>
      <c r="CL419" s="90"/>
      <c r="CM419" s="90"/>
      <c r="CN419" s="90"/>
      <c r="CO419" s="90"/>
      <c r="CP419" s="90"/>
      <c r="CQ419" s="90"/>
      <c r="CR419" s="90"/>
      <c r="CS419" s="90"/>
      <c r="CT419" s="90"/>
      <c r="CU419" s="90"/>
      <c r="CV419" s="90"/>
      <c r="CW419" s="90"/>
      <c r="CX419" s="90"/>
      <c r="CY419" s="90"/>
      <c r="CZ419" s="90"/>
      <c r="DA419" s="90"/>
      <c r="DB419" s="90"/>
      <c r="DC419" s="90"/>
      <c r="DD419" s="90"/>
      <c r="DE419" s="90"/>
      <c r="DF419" s="90"/>
      <c r="DG419" s="90"/>
      <c r="DH419" s="90"/>
      <c r="DI419" s="90"/>
      <c r="DJ419" s="90"/>
      <c r="DK419" s="90"/>
      <c r="DL419" s="90"/>
      <c r="DM419" s="90"/>
      <c r="DN419" s="90"/>
      <c r="DO419" s="90"/>
      <c r="DP419" s="90"/>
      <c r="DQ419" s="90"/>
      <c r="DR419" s="90"/>
      <c r="DS419" s="90"/>
      <c r="DT419" s="90"/>
      <c r="DU419" s="90"/>
      <c r="DV419" s="90"/>
      <c r="DW419" s="90"/>
      <c r="DX419" s="90"/>
      <c r="DY419" s="90"/>
      <c r="DZ419" s="90"/>
      <c r="EA419" s="90"/>
      <c r="EB419" s="90"/>
      <c r="EC419" s="90"/>
      <c r="ED419" s="90"/>
      <c r="EE419" s="90"/>
      <c r="EF419" s="90"/>
      <c r="EG419" s="90"/>
      <c r="EH419" s="90"/>
      <c r="EI419" s="90"/>
      <c r="EJ419" s="90"/>
      <c r="EK419" s="90"/>
      <c r="EL419" s="90"/>
      <c r="EM419" s="90"/>
      <c r="EN419" s="90"/>
      <c r="EO419" s="90"/>
      <c r="EP419" s="90"/>
      <c r="EQ419" s="90"/>
      <c r="ER419" s="90"/>
      <c r="ES419" s="90"/>
      <c r="ET419" s="90"/>
      <c r="EU419" s="90"/>
      <c r="EV419" s="90"/>
      <c r="EW419" s="90"/>
      <c r="EX419" s="90"/>
      <c r="EY419" s="90"/>
      <c r="EZ419" s="90"/>
      <c r="FA419" s="90"/>
      <c r="FB419" s="90"/>
      <c r="FC419" s="90"/>
      <c r="FD419" s="90"/>
      <c r="FE419" s="90"/>
      <c r="FF419" s="90"/>
      <c r="FG419" s="90"/>
      <c r="FH419" s="90"/>
      <c r="FI419" s="90"/>
      <c r="FJ419" s="90"/>
      <c r="FK419" s="90"/>
      <c r="FL419" s="90"/>
      <c r="FM419" s="90"/>
      <c r="FN419" s="90"/>
      <c r="FO419" s="90"/>
      <c r="FP419" s="90"/>
      <c r="FQ419" s="90"/>
      <c r="FR419" s="90"/>
      <c r="FS419" s="90"/>
      <c r="FT419" s="90"/>
      <c r="FU419" s="90"/>
      <c r="FV419" s="90"/>
      <c r="FW419" s="90"/>
      <c r="FX419" s="90"/>
      <c r="FY419" s="90"/>
      <c r="FZ419" s="90"/>
      <c r="GA419" s="90"/>
      <c r="GB419" s="90"/>
      <c r="GC419" s="90"/>
      <c r="GD419" s="90"/>
      <c r="GE419" s="90"/>
      <c r="GF419" s="90"/>
      <c r="GG419" s="90"/>
      <c r="GH419" s="90"/>
      <c r="GI419" s="90"/>
      <c r="GJ419" s="90"/>
      <c r="GK419" s="90"/>
      <c r="GL419" s="90"/>
      <c r="GM419" s="90"/>
      <c r="GN419" s="90"/>
      <c r="GO419" s="90"/>
      <c r="GP419" s="90"/>
      <c r="GQ419" s="90"/>
      <c r="GR419" s="90"/>
      <c r="GS419" s="90"/>
      <c r="GT419" s="90"/>
      <c r="GU419" s="90"/>
      <c r="GV419" s="90"/>
      <c r="GW419" s="90"/>
      <c r="GX419" s="90"/>
      <c r="GY419" s="90"/>
      <c r="GZ419" s="90"/>
      <c r="HA419" s="90"/>
      <c r="HB419" s="90"/>
      <c r="HC419" s="90"/>
      <c r="HD419" s="90"/>
      <c r="HE419" s="90"/>
      <c r="HF419" s="90"/>
      <c r="HG419" s="90"/>
      <c r="HH419" s="90"/>
      <c r="HI419" s="90"/>
      <c r="HJ419" s="90"/>
      <c r="HK419" s="90"/>
      <c r="HL419" s="90"/>
      <c r="HM419" s="90"/>
      <c r="HN419" s="90"/>
      <c r="HO419" s="90"/>
      <c r="HP419" s="90"/>
      <c r="HQ419" s="90"/>
      <c r="HR419" s="90"/>
      <c r="HS419" s="90"/>
      <c r="HT419" s="90"/>
      <c r="HU419" s="90"/>
      <c r="HV419" s="90"/>
      <c r="HW419" s="90"/>
      <c r="HX419" s="90"/>
      <c r="HY419" s="90"/>
      <c r="HZ419" s="90"/>
      <c r="IA419" s="90"/>
      <c r="IB419" s="90"/>
      <c r="IC419" s="90"/>
      <c r="ID419" s="90"/>
      <c r="IE419" s="90"/>
      <c r="IF419" s="90"/>
      <c r="IG419" s="90"/>
      <c r="IH419" s="90"/>
      <c r="II419" s="90"/>
      <c r="IJ419" s="90"/>
      <c r="IK419" s="90"/>
      <c r="IL419" s="90"/>
      <c r="IM419" s="90"/>
      <c r="IN419" s="90"/>
      <c r="IO419" s="90"/>
      <c r="IP419" s="90"/>
      <c r="IQ419" s="90"/>
      <c r="IR419" s="90"/>
      <c r="IS419" s="90"/>
      <c r="IT419" s="90"/>
      <c r="IU419" s="90"/>
      <c r="IV419" s="90"/>
      <c r="IW419" s="90"/>
      <c r="IX419" s="90"/>
      <c r="IY419" s="90"/>
      <c r="IZ419" s="90"/>
      <c r="JA419" s="90"/>
      <c r="JB419" s="90"/>
      <c r="JC419" s="90"/>
      <c r="JD419" s="90"/>
      <c r="JE419" s="90"/>
      <c r="JF419" s="90"/>
      <c r="JG419" s="90"/>
      <c r="JH419" s="90"/>
      <c r="JI419" s="90"/>
      <c r="JJ419" s="90"/>
      <c r="JK419" s="90"/>
      <c r="JL419" s="90"/>
      <c r="JM419" s="90"/>
      <c r="JN419" s="90"/>
      <c r="JO419" s="90"/>
      <c r="JP419" s="90"/>
      <c r="JQ419" s="90"/>
      <c r="JR419" s="90"/>
      <c r="JS419" s="90"/>
      <c r="JT419" s="90"/>
      <c r="JU419" s="90"/>
      <c r="JV419" s="90"/>
      <c r="JW419" s="90"/>
      <c r="JX419" s="90"/>
      <c r="JY419" s="90"/>
      <c r="JZ419" s="90"/>
      <c r="KA419" s="90"/>
      <c r="KB419" s="90"/>
      <c r="KC419" s="90"/>
      <c r="KD419" s="90"/>
      <c r="KE419" s="90"/>
      <c r="KF419" s="90"/>
      <c r="KG419" s="90"/>
      <c r="KH419" s="90"/>
      <c r="KI419" s="90"/>
      <c r="KJ419" s="90"/>
      <c r="KK419" s="90"/>
      <c r="KL419" s="90"/>
      <c r="KM419" s="90"/>
      <c r="KN419" s="90"/>
      <c r="KO419" s="90"/>
      <c r="KP419" s="90"/>
      <c r="KQ419" s="90"/>
      <c r="KR419" s="90"/>
      <c r="KS419" s="90"/>
      <c r="KT419" s="90"/>
      <c r="KU419" s="90"/>
      <c r="KV419" s="90"/>
      <c r="KW419" s="90"/>
      <c r="KX419" s="90"/>
      <c r="KY419" s="90"/>
      <c r="KZ419" s="90"/>
      <c r="LA419" s="90"/>
      <c r="LB419" s="90"/>
      <c r="LC419" s="90"/>
      <c r="LD419" s="90"/>
      <c r="LE419" s="90"/>
      <c r="LF419" s="90"/>
      <c r="LG419" s="90"/>
      <c r="LH419" s="90"/>
      <c r="LI419" s="90"/>
      <c r="LJ419" s="90"/>
      <c r="LK419" s="90"/>
      <c r="LL419" s="90"/>
      <c r="LM419" s="90"/>
      <c r="LN419" s="90"/>
      <c r="LO419" s="90"/>
      <c r="LP419" s="90"/>
      <c r="LQ419" s="90"/>
      <c r="LR419" s="90"/>
      <c r="LS419" s="90"/>
      <c r="LT419" s="90"/>
      <c r="LU419" s="90"/>
      <c r="LV419" s="90"/>
      <c r="LW419" s="90"/>
      <c r="LX419" s="90"/>
      <c r="LY419" s="90"/>
      <c r="LZ419" s="90"/>
      <c r="MA419" s="90"/>
      <c r="MB419" s="90"/>
      <c r="MC419" s="90"/>
      <c r="MD419" s="90"/>
      <c r="ME419" s="90"/>
      <c r="MF419" s="90"/>
      <c r="MG419" s="90"/>
      <c r="MH419" s="90"/>
      <c r="MI419" s="90"/>
      <c r="MJ419" s="90"/>
      <c r="MK419" s="90"/>
      <c r="ML419" s="90"/>
      <c r="MM419" s="90"/>
      <c r="MN419" s="90"/>
      <c r="MO419" s="90"/>
      <c r="MP419" s="90"/>
      <c r="MQ419" s="90"/>
      <c r="MR419" s="90"/>
      <c r="MS419" s="90"/>
      <c r="MT419" s="90"/>
      <c r="MU419" s="90"/>
      <c r="MV419" s="90"/>
      <c r="MW419" s="90"/>
      <c r="MX419" s="90"/>
      <c r="MY419" s="90"/>
      <c r="MZ419" s="90"/>
      <c r="NA419" s="90"/>
      <c r="NB419" s="90"/>
      <c r="NC419" s="90"/>
      <c r="ND419" s="90"/>
      <c r="NE419" s="90"/>
      <c r="NF419" s="90"/>
      <c r="NG419" s="90"/>
      <c r="NH419" s="90"/>
      <c r="NI419" s="90"/>
      <c r="NJ419" s="90"/>
      <c r="NK419" s="90"/>
      <c r="NL419" s="90"/>
      <c r="NM419" s="90"/>
      <c r="NN419" s="90"/>
      <c r="NO419" s="90"/>
      <c r="NP419" s="90"/>
      <c r="NQ419" s="90"/>
      <c r="NR419" s="90"/>
      <c r="NS419" s="90"/>
      <c r="NT419" s="90"/>
      <c r="NU419" s="90"/>
      <c r="NV419" s="90"/>
      <c r="NW419" s="90"/>
      <c r="NX419" s="90"/>
      <c r="NY419" s="90"/>
      <c r="NZ419" s="90"/>
      <c r="OA419" s="90"/>
      <c r="OB419" s="90"/>
      <c r="OC419" s="90"/>
      <c r="OD419" s="90"/>
      <c r="OE419" s="90"/>
      <c r="OF419" s="90"/>
      <c r="OG419" s="90"/>
      <c r="OH419" s="90"/>
      <c r="OI419" s="90"/>
      <c r="OJ419" s="90"/>
      <c r="OK419" s="90"/>
      <c r="OL419" s="90"/>
      <c r="OM419" s="90"/>
      <c r="ON419" s="90"/>
      <c r="OO419" s="90"/>
      <c r="OP419" s="90"/>
      <c r="OQ419" s="90"/>
      <c r="OR419" s="90"/>
      <c r="OS419" s="90"/>
      <c r="OT419" s="90"/>
      <c r="OU419" s="90"/>
      <c r="OV419" s="90"/>
      <c r="OW419" s="90"/>
      <c r="OX419" s="90"/>
      <c r="OY419" s="90"/>
      <c r="OZ419" s="90"/>
      <c r="PA419" s="90"/>
      <c r="PB419" s="90"/>
      <c r="PC419" s="90"/>
      <c r="PD419" s="90"/>
      <c r="PE419" s="90"/>
      <c r="PF419" s="90"/>
      <c r="PG419" s="90"/>
      <c r="PH419" s="90"/>
      <c r="PI419" s="90"/>
      <c r="PJ419" s="90"/>
      <c r="PK419" s="90"/>
      <c r="PL419" s="90"/>
      <c r="PM419" s="90"/>
      <c r="PN419" s="90"/>
      <c r="PO419" s="90"/>
      <c r="PP419" s="90"/>
      <c r="PQ419" s="90"/>
      <c r="PR419" s="90"/>
      <c r="PS419" s="90"/>
      <c r="PT419" s="90"/>
      <c r="PU419" s="90"/>
      <c r="PV419" s="90"/>
      <c r="PW419" s="90"/>
      <c r="PX419" s="90"/>
      <c r="PY419" s="90"/>
      <c r="PZ419" s="90"/>
      <c r="QA419" s="90"/>
      <c r="QB419" s="90"/>
      <c r="QC419" s="90"/>
      <c r="QD419" s="90"/>
      <c r="QE419" s="90"/>
      <c r="QF419" s="90"/>
      <c r="QG419" s="90"/>
      <c r="QH419" s="90"/>
      <c r="QI419" s="90"/>
      <c r="QJ419" s="90"/>
      <c r="QK419" s="90"/>
      <c r="QL419" s="90"/>
      <c r="QM419" s="90"/>
      <c r="QN419" s="90"/>
      <c r="QO419" s="90"/>
      <c r="QP419" s="90"/>
      <c r="QQ419" s="90"/>
      <c r="QR419" s="90"/>
      <c r="QS419" s="90"/>
      <c r="QT419" s="90"/>
      <c r="QU419" s="90"/>
      <c r="QV419" s="90"/>
      <c r="QW419" s="90"/>
      <c r="QX419" s="90"/>
      <c r="QY419" s="90"/>
      <c r="QZ419" s="90"/>
      <c r="RA419" s="90"/>
      <c r="RB419" s="90"/>
      <c r="RC419" s="90"/>
      <c r="RD419" s="90"/>
      <c r="RE419" s="90"/>
      <c r="RF419" s="90"/>
      <c r="RG419" s="90"/>
      <c r="RH419" s="90"/>
      <c r="RI419" s="90"/>
      <c r="RJ419" s="90"/>
      <c r="RK419" s="90"/>
      <c r="RL419" s="90"/>
      <c r="RM419" s="90"/>
      <c r="RN419" s="90"/>
      <c r="RO419" s="90"/>
      <c r="RP419" s="90"/>
      <c r="RQ419" s="90"/>
      <c r="RR419" s="90"/>
      <c r="RS419" s="90"/>
      <c r="RT419" s="90"/>
      <c r="RU419" s="90"/>
      <c r="RV419" s="90"/>
      <c r="RW419" s="90"/>
      <c r="RX419" s="90"/>
      <c r="RY419" s="90"/>
      <c r="RZ419" s="90"/>
      <c r="SA419" s="90"/>
      <c r="SB419" s="90"/>
      <c r="SC419" s="90"/>
      <c r="SD419" s="90"/>
      <c r="SE419" s="90"/>
      <c r="SF419" s="90"/>
      <c r="SG419" s="90"/>
      <c r="SH419" s="90"/>
      <c r="SI419" s="90"/>
      <c r="SJ419" s="90"/>
      <c r="SK419" s="90"/>
      <c r="SL419" s="90"/>
      <c r="SM419" s="90"/>
      <c r="SN419" s="90"/>
      <c r="SO419" s="90"/>
      <c r="SP419" s="90"/>
      <c r="SQ419" s="90"/>
      <c r="SR419" s="90"/>
      <c r="SS419" s="90"/>
      <c r="ST419" s="90"/>
      <c r="SU419" s="90"/>
      <c r="SV419" s="90"/>
      <c r="SW419" s="90"/>
      <c r="SX419" s="90"/>
      <c r="SY419" s="90"/>
      <c r="SZ419" s="90"/>
      <c r="TA419" s="90"/>
      <c r="TB419" s="90"/>
      <c r="TC419" s="90"/>
      <c r="TD419" s="90"/>
      <c r="TE419" s="90"/>
      <c r="TF419" s="90"/>
      <c r="TG419" s="90"/>
      <c r="TH419" s="90"/>
      <c r="TI419" s="90"/>
      <c r="TJ419" s="90"/>
      <c r="TK419" s="90"/>
      <c r="TL419" s="90"/>
      <c r="TM419" s="90"/>
      <c r="TN419" s="90"/>
      <c r="TO419" s="90"/>
      <c r="TP419" s="90"/>
      <c r="TQ419" s="90"/>
      <c r="TR419" s="90"/>
      <c r="TS419" s="90"/>
      <c r="TT419" s="90"/>
      <c r="TU419" s="90"/>
      <c r="TV419" s="90"/>
      <c r="TW419" s="90"/>
      <c r="TX419" s="90"/>
      <c r="TY419" s="90"/>
      <c r="TZ419" s="90"/>
      <c r="UA419" s="90"/>
      <c r="UB419" s="90"/>
      <c r="UC419" s="90"/>
      <c r="UD419" s="90"/>
      <c r="UE419" s="90"/>
      <c r="UF419" s="90"/>
      <c r="UG419" s="90"/>
      <c r="UH419" s="90"/>
      <c r="UI419" s="90"/>
      <c r="UJ419" s="90"/>
      <c r="UK419" s="90"/>
      <c r="UL419" s="90"/>
      <c r="UM419" s="90"/>
      <c r="UN419" s="90"/>
      <c r="UO419" s="90"/>
      <c r="UP419" s="90"/>
      <c r="UQ419" s="90"/>
      <c r="UR419" s="90"/>
      <c r="US419" s="90"/>
      <c r="UT419" s="90"/>
      <c r="UU419" s="90"/>
      <c r="UV419" s="90"/>
      <c r="UW419" s="90"/>
      <c r="UX419" s="90"/>
      <c r="UY419" s="90"/>
      <c r="UZ419" s="90"/>
      <c r="VA419" s="90"/>
      <c r="VB419" s="90"/>
      <c r="VC419" s="90"/>
      <c r="VD419" s="90"/>
      <c r="VE419" s="90"/>
      <c r="VF419" s="90"/>
      <c r="VG419" s="90"/>
      <c r="VH419" s="90"/>
      <c r="VI419" s="90"/>
      <c r="VJ419" s="90"/>
      <c r="VK419" s="90"/>
      <c r="VL419" s="90"/>
      <c r="VM419" s="90"/>
      <c r="VN419" s="90"/>
      <c r="VO419" s="90"/>
      <c r="VP419" s="90"/>
      <c r="VQ419" s="90"/>
      <c r="VR419" s="90"/>
      <c r="VS419" s="90"/>
      <c r="VT419" s="90"/>
      <c r="VU419" s="90"/>
      <c r="VV419" s="90"/>
      <c r="VW419" s="90"/>
      <c r="VX419" s="90"/>
      <c r="VY419" s="90"/>
      <c r="VZ419" s="90"/>
      <c r="WA419" s="90"/>
      <c r="WB419" s="90"/>
      <c r="WC419" s="90"/>
      <c r="WD419" s="90"/>
      <c r="WE419" s="90"/>
      <c r="WF419" s="90"/>
      <c r="WG419" s="90"/>
      <c r="WH419" s="90"/>
      <c r="WI419" s="90"/>
      <c r="WJ419" s="90"/>
      <c r="WK419" s="90"/>
      <c r="WL419" s="90"/>
      <c r="WM419" s="90"/>
      <c r="WN419" s="90"/>
      <c r="WO419" s="90"/>
      <c r="WP419" s="90"/>
      <c r="WQ419" s="90"/>
      <c r="WR419" s="90"/>
      <c r="WS419" s="90"/>
      <c r="WT419" s="90"/>
      <c r="WU419" s="90"/>
      <c r="WV419" s="90"/>
      <c r="WW419" s="90"/>
      <c r="WX419" s="90"/>
      <c r="WY419" s="90"/>
      <c r="WZ419" s="90"/>
      <c r="XA419" s="90"/>
      <c r="XB419" s="90"/>
      <c r="XC419" s="90"/>
      <c r="XD419" s="90"/>
      <c r="XE419" s="90"/>
      <c r="XF419" s="90"/>
      <c r="XG419" s="90"/>
      <c r="XH419" s="90"/>
      <c r="XI419" s="90"/>
      <c r="XJ419" s="90"/>
      <c r="XK419" s="90"/>
      <c r="XL419" s="90"/>
      <c r="XM419" s="90"/>
      <c r="XN419" s="90"/>
      <c r="XO419" s="90"/>
      <c r="XP419" s="90"/>
      <c r="XQ419" s="90"/>
      <c r="XR419" s="90"/>
      <c r="XS419" s="90"/>
      <c r="XT419" s="90"/>
      <c r="XU419" s="90"/>
      <c r="XV419" s="90"/>
      <c r="XW419" s="90"/>
      <c r="XX419" s="90"/>
      <c r="XY419" s="90"/>
      <c r="XZ419" s="90"/>
      <c r="YA419" s="90"/>
      <c r="YB419" s="90"/>
      <c r="YC419" s="90"/>
      <c r="YD419" s="90"/>
      <c r="YE419" s="90"/>
      <c r="YF419" s="90"/>
      <c r="YG419" s="90"/>
      <c r="YH419" s="90"/>
      <c r="YI419" s="90"/>
      <c r="YJ419" s="90"/>
      <c r="YK419" s="90"/>
      <c r="YL419" s="90"/>
      <c r="YM419" s="90"/>
      <c r="YN419" s="90"/>
      <c r="YO419" s="90"/>
      <c r="YP419" s="90"/>
      <c r="YQ419" s="90"/>
      <c r="YR419" s="90"/>
      <c r="YS419" s="90"/>
      <c r="YT419" s="90"/>
      <c r="YU419" s="90"/>
      <c r="YV419" s="90"/>
      <c r="YW419" s="90"/>
      <c r="YX419" s="90"/>
      <c r="YY419" s="90"/>
      <c r="YZ419" s="90"/>
      <c r="ZA419" s="90"/>
      <c r="ZB419" s="90"/>
      <c r="ZC419" s="90"/>
      <c r="ZD419" s="90"/>
      <c r="ZE419" s="90"/>
      <c r="ZF419" s="90"/>
      <c r="ZG419" s="90"/>
      <c r="ZH419" s="90"/>
      <c r="ZI419" s="90"/>
      <c r="ZJ419" s="90"/>
      <c r="ZK419" s="90"/>
      <c r="ZL419" s="90"/>
      <c r="ZM419" s="90"/>
      <c r="ZN419" s="90"/>
      <c r="ZO419" s="90"/>
      <c r="ZP419" s="90"/>
      <c r="ZQ419" s="90"/>
      <c r="ZR419" s="90"/>
      <c r="ZS419" s="90"/>
      <c r="ZT419" s="90"/>
      <c r="ZU419" s="90"/>
      <c r="ZV419" s="90"/>
      <c r="ZW419" s="90"/>
      <c r="ZX419" s="90"/>
      <c r="ZY419" s="90"/>
      <c r="ZZ419" s="90"/>
      <c r="AAA419" s="90"/>
      <c r="AAB419" s="90"/>
      <c r="AAC419" s="90"/>
      <c r="AAD419" s="90"/>
      <c r="AAE419" s="90"/>
      <c r="AAF419" s="90"/>
      <c r="AAG419" s="90"/>
      <c r="AAH419" s="90"/>
      <c r="AAI419" s="90"/>
      <c r="AAJ419" s="90"/>
      <c r="AAK419" s="90"/>
      <c r="AAL419" s="90"/>
      <c r="AAM419" s="90"/>
      <c r="AAN419" s="90"/>
      <c r="AAO419" s="90"/>
      <c r="AAP419" s="90"/>
      <c r="AAQ419" s="90"/>
      <c r="AAR419" s="90"/>
      <c r="AAS419" s="90"/>
      <c r="AAT419" s="90"/>
      <c r="AAU419" s="90"/>
      <c r="AAV419" s="90"/>
      <c r="AAW419" s="90"/>
      <c r="AAX419" s="90"/>
      <c r="AAY419" s="90"/>
      <c r="AAZ419" s="90"/>
      <c r="ABA419" s="90"/>
      <c r="ABB419" s="90"/>
      <c r="ABC419" s="90"/>
      <c r="ABD419" s="90"/>
      <c r="ABE419" s="90"/>
      <c r="ABF419" s="90"/>
      <c r="ABG419" s="90"/>
      <c r="ABH419" s="90"/>
      <c r="ABI419" s="90"/>
      <c r="ABJ419" s="90"/>
      <c r="ABK419" s="90"/>
      <c r="ABL419" s="90"/>
      <c r="ABM419" s="90"/>
      <c r="ABN419" s="90"/>
      <c r="ABO419" s="90"/>
      <c r="ABP419" s="90"/>
      <c r="ABQ419" s="90"/>
      <c r="ABR419" s="90"/>
      <c r="ABS419" s="90"/>
      <c r="ABT419" s="90"/>
      <c r="ABU419" s="90"/>
      <c r="ABV419" s="90"/>
      <c r="ABW419" s="90"/>
      <c r="ABX419" s="90"/>
      <c r="ABY419" s="90"/>
      <c r="ABZ419" s="90"/>
      <c r="ACA419" s="90"/>
      <c r="ACB419" s="90"/>
      <c r="ACC419" s="90"/>
      <c r="ACD419" s="90"/>
      <c r="ACE419" s="90"/>
      <c r="ACF419" s="90"/>
      <c r="ACG419" s="90"/>
      <c r="ACH419" s="90"/>
      <c r="ACI419" s="90"/>
      <c r="ACJ419" s="90"/>
      <c r="ACK419" s="90"/>
      <c r="ACL419" s="90"/>
      <c r="ACM419" s="90"/>
      <c r="ACN419" s="90"/>
      <c r="ACO419" s="90"/>
      <c r="ACP419" s="90"/>
      <c r="ACQ419" s="90"/>
      <c r="ACR419" s="90"/>
      <c r="ACS419" s="90"/>
      <c r="ACT419" s="90"/>
      <c r="ACU419" s="90"/>
      <c r="ACV419" s="90"/>
      <c r="ACW419" s="90"/>
      <c r="ACX419" s="90"/>
      <c r="ACY419" s="90"/>
      <c r="ACZ419" s="90"/>
      <c r="ADA419" s="90"/>
      <c r="ADB419" s="90"/>
      <c r="ADC419" s="90"/>
      <c r="ADD419" s="90"/>
      <c r="ADE419" s="90"/>
      <c r="ADF419" s="90"/>
      <c r="ADG419" s="90"/>
      <c r="ADH419" s="90"/>
      <c r="ADI419" s="90"/>
      <c r="ADJ419" s="90"/>
      <c r="ADK419" s="90"/>
      <c r="ADL419" s="90"/>
      <c r="ADM419" s="90"/>
      <c r="ADN419" s="90"/>
      <c r="ADO419" s="90"/>
      <c r="ADP419" s="90"/>
      <c r="ADQ419" s="90"/>
      <c r="ADR419" s="90"/>
      <c r="ADS419" s="90"/>
      <c r="ADT419" s="90"/>
      <c r="ADU419" s="90"/>
      <c r="ADV419" s="90"/>
      <c r="ADW419" s="90"/>
      <c r="ADX419" s="90"/>
      <c r="ADY419" s="90"/>
      <c r="ADZ419" s="90"/>
      <c r="AEA419" s="90"/>
      <c r="AEB419" s="90"/>
      <c r="AEC419" s="90"/>
      <c r="AED419" s="90"/>
      <c r="AEE419" s="90"/>
      <c r="AEF419" s="90"/>
      <c r="AEG419" s="90"/>
      <c r="AEH419" s="90"/>
      <c r="AEI419" s="90"/>
      <c r="AEJ419" s="90"/>
      <c r="AEK419" s="90"/>
      <c r="AEL419" s="90"/>
      <c r="AEM419" s="90"/>
      <c r="AEN419" s="90"/>
      <c r="AEO419" s="90"/>
      <c r="AEP419" s="90"/>
      <c r="AEQ419" s="90"/>
      <c r="AER419" s="90"/>
      <c r="AES419" s="90"/>
      <c r="AET419" s="90"/>
      <c r="AEU419" s="90"/>
      <c r="AEV419" s="90"/>
      <c r="AEW419" s="90"/>
      <c r="AEX419" s="90"/>
      <c r="AEY419" s="90"/>
      <c r="AEZ419" s="90"/>
      <c r="AFA419" s="90"/>
      <c r="AFB419" s="90"/>
      <c r="AFC419" s="90"/>
      <c r="AFD419" s="90"/>
      <c r="AFE419" s="90"/>
      <c r="AFF419" s="90"/>
      <c r="AFG419" s="90"/>
      <c r="AFH419" s="90"/>
      <c r="AFI419" s="90"/>
      <c r="AFJ419" s="90"/>
      <c r="AFK419" s="90"/>
      <c r="AFL419" s="90"/>
      <c r="AFM419" s="90"/>
      <c r="AFN419" s="90"/>
      <c r="AFO419" s="90"/>
      <c r="AFP419" s="90"/>
      <c r="AFQ419" s="90"/>
      <c r="AFR419" s="90"/>
      <c r="AFS419" s="90"/>
      <c r="AFT419" s="90"/>
      <c r="AFU419" s="90"/>
      <c r="AFV419" s="90"/>
      <c r="AFW419" s="90"/>
      <c r="AFX419" s="90"/>
      <c r="AFY419" s="90"/>
      <c r="AFZ419" s="90"/>
      <c r="AGA419" s="90"/>
      <c r="AGB419" s="90"/>
      <c r="AGC419" s="90"/>
      <c r="AGD419" s="90"/>
      <c r="AGE419" s="90"/>
      <c r="AGF419" s="90"/>
      <c r="AGG419" s="90"/>
      <c r="AGH419" s="90"/>
      <c r="AGI419" s="90"/>
      <c r="AGJ419" s="90"/>
      <c r="AGK419" s="90"/>
      <c r="AGL419" s="90"/>
      <c r="AGM419" s="90"/>
      <c r="AGN419" s="90"/>
      <c r="AGO419" s="90"/>
      <c r="AGP419" s="90"/>
      <c r="AGQ419" s="90"/>
      <c r="AGR419" s="90"/>
      <c r="AGS419" s="90"/>
      <c r="AGT419" s="90"/>
      <c r="AGU419" s="90"/>
      <c r="AGV419" s="90"/>
      <c r="AGW419" s="90"/>
      <c r="AGX419" s="90"/>
      <c r="AGY419" s="90"/>
      <c r="AGZ419" s="90"/>
      <c r="AHA419" s="90"/>
      <c r="AHB419" s="90"/>
      <c r="AHC419" s="90"/>
      <c r="AHD419" s="90"/>
      <c r="AHE419" s="90"/>
      <c r="AHF419" s="90"/>
      <c r="AHG419" s="90"/>
      <c r="AHH419" s="90"/>
      <c r="AHI419" s="90"/>
      <c r="AHJ419" s="90"/>
      <c r="AHK419" s="90"/>
      <c r="AHL419" s="90"/>
      <c r="AHM419" s="90"/>
      <c r="AHN419" s="90"/>
      <c r="AHO419" s="90"/>
      <c r="AHP419" s="90"/>
      <c r="AHQ419" s="90"/>
      <c r="AHR419" s="90"/>
      <c r="AHS419" s="90"/>
      <c r="AHT419" s="90"/>
      <c r="AHU419" s="90"/>
      <c r="AHV419" s="90"/>
      <c r="AHW419" s="90"/>
      <c r="AHX419" s="90"/>
      <c r="AHY419" s="90"/>
      <c r="AHZ419" s="90"/>
      <c r="AIA419" s="90"/>
      <c r="AIB419" s="90"/>
      <c r="AIC419" s="90"/>
      <c r="AID419" s="90"/>
      <c r="AIE419" s="90"/>
      <c r="AIF419" s="90"/>
      <c r="AIG419" s="90"/>
      <c r="AIH419" s="90"/>
      <c r="AII419" s="90"/>
      <c r="AIJ419" s="90"/>
      <c r="AIK419" s="90"/>
      <c r="AIL419" s="90"/>
      <c r="AIM419" s="90"/>
      <c r="AIN419" s="90"/>
      <c r="AIO419" s="90"/>
      <c r="AIP419" s="90"/>
      <c r="AIQ419" s="90"/>
      <c r="AIR419" s="90"/>
      <c r="AIS419" s="90"/>
      <c r="AIT419" s="90"/>
      <c r="AIU419" s="90"/>
      <c r="AIV419" s="90"/>
      <c r="AIW419" s="90"/>
      <c r="AIX419" s="90"/>
      <c r="AIY419" s="90"/>
      <c r="AIZ419" s="90"/>
      <c r="AJA419" s="90"/>
      <c r="AJB419" s="90"/>
      <c r="AJC419" s="90"/>
      <c r="AJD419" s="90"/>
      <c r="AJE419" s="90"/>
      <c r="AJF419" s="90"/>
      <c r="AJG419" s="90"/>
      <c r="AJH419" s="90"/>
      <c r="AJI419" s="90"/>
      <c r="AJJ419" s="90"/>
      <c r="AJK419" s="90"/>
      <c r="AJL419" s="90"/>
      <c r="AJM419" s="90"/>
      <c r="AJN419" s="90"/>
      <c r="AJO419" s="90"/>
      <c r="AJP419" s="90"/>
      <c r="AJQ419" s="90"/>
      <c r="AJR419" s="90"/>
      <c r="AJS419" s="90"/>
      <c r="AJT419" s="90"/>
      <c r="AJU419" s="90"/>
      <c r="AJV419" s="90"/>
      <c r="AJW419" s="90"/>
      <c r="AJX419" s="90"/>
      <c r="AJY419" s="90"/>
      <c r="AJZ419" s="90"/>
      <c r="AKA419" s="90"/>
      <c r="AKB419" s="90"/>
      <c r="AKC419" s="90"/>
      <c r="AKD419" s="90"/>
      <c r="AKE419" s="90"/>
      <c r="AKF419" s="90"/>
      <c r="AKG419" s="90"/>
      <c r="AKH419" s="90"/>
      <c r="AKI419" s="90"/>
      <c r="AKJ419" s="90"/>
      <c r="AKK419" s="90"/>
      <c r="AKL419" s="90"/>
      <c r="AKM419" s="90"/>
      <c r="AKN419" s="90"/>
      <c r="AKO419" s="90"/>
      <c r="AKP419" s="90"/>
      <c r="AKQ419" s="90"/>
      <c r="AKR419" s="90"/>
      <c r="AKS419" s="90"/>
      <c r="AKT419" s="90"/>
      <c r="AKU419" s="90"/>
      <c r="AKV419" s="90"/>
      <c r="AKW419" s="90"/>
      <c r="AKX419" s="90"/>
      <c r="AKY419" s="90"/>
      <c r="AKZ419" s="90"/>
      <c r="ALA419" s="90"/>
      <c r="ALB419" s="90"/>
      <c r="ALC419" s="90"/>
      <c r="ALD419" s="90"/>
      <c r="ALE419" s="90"/>
      <c r="ALF419" s="90"/>
      <c r="ALG419" s="90"/>
      <c r="ALH419" s="90"/>
      <c r="ALI419" s="90"/>
      <c r="ALJ419" s="90"/>
      <c r="ALK419" s="90"/>
      <c r="ALL419" s="90"/>
      <c r="ALM419" s="90"/>
      <c r="ALN419" s="90"/>
      <c r="ALO419" s="90"/>
      <c r="ALP419" s="90"/>
      <c r="ALQ419" s="90"/>
      <c r="ALR419" s="90"/>
      <c r="ALS419" s="90"/>
      <c r="ALT419" s="90"/>
      <c r="ALU419" s="90"/>
      <c r="ALV419" s="90"/>
      <c r="ALW419" s="90"/>
      <c r="ALX419" s="90"/>
      <c r="ALY419" s="90"/>
      <c r="ALZ419" s="90"/>
      <c r="AMA419" s="90"/>
      <c r="AMB419" s="90"/>
      <c r="AMC419" s="90"/>
      <c r="AMD419" s="90"/>
      <c r="AME419" s="90"/>
      <c r="AMF419" s="90"/>
      <c r="AMG419" s="90"/>
      <c r="AMH419" s="90"/>
      <c r="AMI419" s="90"/>
      <c r="AMJ419" s="90"/>
    </row>
    <row r="420" spans="1:1024" x14ac:dyDescent="0.25">
      <c r="A420" s="104">
        <v>43963</v>
      </c>
      <c r="B420" s="101">
        <v>0.5</v>
      </c>
      <c r="C420" s="103">
        <v>5174</v>
      </c>
      <c r="D420" s="180"/>
      <c r="E420" s="179"/>
      <c r="F420" s="90"/>
      <c r="G420" s="90"/>
      <c r="H420" s="90"/>
      <c r="I420" s="90"/>
      <c r="J420" s="90"/>
      <c r="K420" s="90"/>
      <c r="L420" s="90"/>
      <c r="M420" s="90"/>
      <c r="N420" s="90"/>
      <c r="O420" s="90"/>
      <c r="P420" s="90"/>
      <c r="Q420" s="90"/>
      <c r="R420" s="90"/>
      <c r="S420" s="90"/>
      <c r="T420" s="90"/>
      <c r="U420" s="90"/>
      <c r="V420" s="90"/>
      <c r="W420" s="90"/>
      <c r="X420" s="90"/>
      <c r="Y420" s="90"/>
      <c r="Z420" s="90"/>
      <c r="AA420" s="90"/>
      <c r="AB420" s="90"/>
      <c r="AC420" s="90"/>
      <c r="AD420" s="90"/>
      <c r="AE420" s="90"/>
      <c r="AF420" s="90"/>
      <c r="AG420" s="90"/>
      <c r="AH420" s="90"/>
      <c r="AI420" s="90"/>
      <c r="AJ420" s="90"/>
      <c r="AK420" s="90"/>
      <c r="AL420" s="90"/>
      <c r="AM420" s="90"/>
      <c r="AN420" s="90"/>
      <c r="AO420" s="90"/>
      <c r="AP420" s="90"/>
      <c r="AQ420" s="90"/>
      <c r="AR420" s="90"/>
      <c r="AS420" s="90"/>
      <c r="AT420" s="90"/>
      <c r="AU420" s="90"/>
      <c r="AV420" s="90"/>
      <c r="AW420" s="90"/>
      <c r="AX420" s="90"/>
      <c r="AY420" s="90"/>
      <c r="AZ420" s="90"/>
      <c r="BA420" s="90"/>
      <c r="BB420" s="90"/>
      <c r="BC420" s="90"/>
      <c r="BD420" s="90"/>
      <c r="BE420" s="90"/>
      <c r="BF420" s="90"/>
      <c r="BG420" s="90"/>
      <c r="BH420" s="90"/>
      <c r="BI420" s="90"/>
      <c r="BJ420" s="90"/>
      <c r="BK420" s="90"/>
      <c r="BL420" s="90"/>
      <c r="BM420" s="90"/>
      <c r="BN420" s="90"/>
      <c r="BO420" s="90"/>
      <c r="BP420" s="90"/>
      <c r="BQ420" s="90"/>
      <c r="BR420" s="90"/>
      <c r="BS420" s="90"/>
      <c r="BT420" s="90"/>
      <c r="BU420" s="90"/>
      <c r="BV420" s="90"/>
      <c r="BW420" s="90"/>
      <c r="BX420" s="90"/>
      <c r="BY420" s="90"/>
      <c r="BZ420" s="90"/>
      <c r="CA420" s="90"/>
      <c r="CB420" s="90"/>
      <c r="CC420" s="90"/>
      <c r="CD420" s="90"/>
      <c r="CE420" s="90"/>
      <c r="CF420" s="90"/>
      <c r="CG420" s="90"/>
      <c r="CH420" s="90"/>
      <c r="CI420" s="90"/>
      <c r="CJ420" s="90"/>
      <c r="CK420" s="90"/>
      <c r="CL420" s="90"/>
      <c r="CM420" s="90"/>
      <c r="CN420" s="90"/>
      <c r="CO420" s="90"/>
      <c r="CP420" s="90"/>
      <c r="CQ420" s="90"/>
      <c r="CR420" s="90"/>
      <c r="CS420" s="90"/>
      <c r="CT420" s="90"/>
      <c r="CU420" s="90"/>
      <c r="CV420" s="90"/>
      <c r="CW420" s="90"/>
      <c r="CX420" s="90"/>
      <c r="CY420" s="90"/>
      <c r="CZ420" s="90"/>
      <c r="DA420" s="90"/>
      <c r="DB420" s="90"/>
      <c r="DC420" s="90"/>
      <c r="DD420" s="90"/>
      <c r="DE420" s="90"/>
      <c r="DF420" s="90"/>
      <c r="DG420" s="90"/>
      <c r="DH420" s="90"/>
      <c r="DI420" s="90"/>
      <c r="DJ420" s="90"/>
      <c r="DK420" s="90"/>
      <c r="DL420" s="90"/>
      <c r="DM420" s="90"/>
      <c r="DN420" s="90"/>
      <c r="DO420" s="90"/>
      <c r="DP420" s="90"/>
      <c r="DQ420" s="90"/>
      <c r="DR420" s="90"/>
      <c r="DS420" s="90"/>
      <c r="DT420" s="90"/>
      <c r="DU420" s="90"/>
      <c r="DV420" s="90"/>
      <c r="DW420" s="90"/>
      <c r="DX420" s="90"/>
      <c r="DY420" s="90"/>
      <c r="DZ420" s="90"/>
      <c r="EA420" s="90"/>
      <c r="EB420" s="90"/>
      <c r="EC420" s="90"/>
      <c r="ED420" s="90"/>
      <c r="EE420" s="90"/>
      <c r="EF420" s="90"/>
      <c r="EG420" s="90"/>
      <c r="EH420" s="90"/>
      <c r="EI420" s="90"/>
      <c r="EJ420" s="90"/>
      <c r="EK420" s="90"/>
      <c r="EL420" s="90"/>
      <c r="EM420" s="90"/>
      <c r="EN420" s="90"/>
      <c r="EO420" s="90"/>
      <c r="EP420" s="90"/>
      <c r="EQ420" s="90"/>
      <c r="ER420" s="90"/>
      <c r="ES420" s="90"/>
      <c r="ET420" s="90"/>
      <c r="EU420" s="90"/>
      <c r="EV420" s="90"/>
      <c r="EW420" s="90"/>
      <c r="EX420" s="90"/>
      <c r="EY420" s="90"/>
      <c r="EZ420" s="90"/>
      <c r="FA420" s="90"/>
      <c r="FB420" s="90"/>
      <c r="FC420" s="90"/>
      <c r="FD420" s="90"/>
      <c r="FE420" s="90"/>
      <c r="FF420" s="90"/>
      <c r="FG420" s="90"/>
      <c r="FH420" s="90"/>
      <c r="FI420" s="90"/>
      <c r="FJ420" s="90"/>
      <c r="FK420" s="90"/>
      <c r="FL420" s="90"/>
      <c r="FM420" s="90"/>
      <c r="FN420" s="90"/>
      <c r="FO420" s="90"/>
      <c r="FP420" s="90"/>
      <c r="FQ420" s="90"/>
      <c r="FR420" s="90"/>
      <c r="FS420" s="90"/>
      <c r="FT420" s="90"/>
      <c r="FU420" s="90"/>
      <c r="FV420" s="90"/>
      <c r="FW420" s="90"/>
      <c r="FX420" s="90"/>
      <c r="FY420" s="90"/>
      <c r="FZ420" s="90"/>
      <c r="GA420" s="90"/>
      <c r="GB420" s="90"/>
      <c r="GC420" s="90"/>
      <c r="GD420" s="90"/>
      <c r="GE420" s="90"/>
      <c r="GF420" s="90"/>
      <c r="GG420" s="90"/>
      <c r="GH420" s="90"/>
      <c r="GI420" s="90"/>
      <c r="GJ420" s="90"/>
      <c r="GK420" s="90"/>
      <c r="GL420" s="90"/>
      <c r="GM420" s="90"/>
      <c r="GN420" s="90"/>
      <c r="GO420" s="90"/>
      <c r="GP420" s="90"/>
      <c r="GQ420" s="90"/>
      <c r="GR420" s="90"/>
      <c r="GS420" s="90"/>
      <c r="GT420" s="90"/>
      <c r="GU420" s="90"/>
      <c r="GV420" s="90"/>
      <c r="GW420" s="90"/>
      <c r="GX420" s="90"/>
      <c r="GY420" s="90"/>
      <c r="GZ420" s="90"/>
      <c r="HA420" s="90"/>
      <c r="HB420" s="90"/>
      <c r="HC420" s="90"/>
      <c r="HD420" s="90"/>
      <c r="HE420" s="90"/>
      <c r="HF420" s="90"/>
      <c r="HG420" s="90"/>
      <c r="HH420" s="90"/>
      <c r="HI420" s="90"/>
      <c r="HJ420" s="90"/>
      <c r="HK420" s="90"/>
      <c r="HL420" s="90"/>
      <c r="HM420" s="90"/>
      <c r="HN420" s="90"/>
      <c r="HO420" s="90"/>
      <c r="HP420" s="90"/>
      <c r="HQ420" s="90"/>
      <c r="HR420" s="90"/>
      <c r="HS420" s="90"/>
      <c r="HT420" s="90"/>
      <c r="HU420" s="90"/>
      <c r="HV420" s="90"/>
      <c r="HW420" s="90"/>
      <c r="HX420" s="90"/>
      <c r="HY420" s="90"/>
      <c r="HZ420" s="90"/>
      <c r="IA420" s="90"/>
      <c r="IB420" s="90"/>
      <c r="IC420" s="90"/>
      <c r="ID420" s="90"/>
      <c r="IE420" s="90"/>
      <c r="IF420" s="90"/>
      <c r="IG420" s="90"/>
      <c r="IH420" s="90"/>
      <c r="II420" s="90"/>
      <c r="IJ420" s="90"/>
      <c r="IK420" s="90"/>
      <c r="IL420" s="90"/>
      <c r="IM420" s="90"/>
      <c r="IN420" s="90"/>
      <c r="IO420" s="90"/>
      <c r="IP420" s="90"/>
      <c r="IQ420" s="90"/>
      <c r="IR420" s="90"/>
      <c r="IS420" s="90"/>
      <c r="IT420" s="90"/>
      <c r="IU420" s="90"/>
      <c r="IV420" s="90"/>
      <c r="IW420" s="90"/>
      <c r="IX420" s="90"/>
      <c r="IY420" s="90"/>
      <c r="IZ420" s="90"/>
      <c r="JA420" s="90"/>
      <c r="JB420" s="90"/>
      <c r="JC420" s="90"/>
      <c r="JD420" s="90"/>
      <c r="JE420" s="90"/>
      <c r="JF420" s="90"/>
      <c r="JG420" s="90"/>
      <c r="JH420" s="90"/>
      <c r="JI420" s="90"/>
      <c r="JJ420" s="90"/>
      <c r="JK420" s="90"/>
      <c r="JL420" s="90"/>
      <c r="JM420" s="90"/>
      <c r="JN420" s="90"/>
      <c r="JO420" s="90"/>
      <c r="JP420" s="90"/>
      <c r="JQ420" s="90"/>
      <c r="JR420" s="90"/>
      <c r="JS420" s="90"/>
      <c r="JT420" s="90"/>
      <c r="JU420" s="90"/>
      <c r="JV420" s="90"/>
      <c r="JW420" s="90"/>
      <c r="JX420" s="90"/>
      <c r="JY420" s="90"/>
      <c r="JZ420" s="90"/>
      <c r="KA420" s="90"/>
      <c r="KB420" s="90"/>
      <c r="KC420" s="90"/>
      <c r="KD420" s="90"/>
      <c r="KE420" s="90"/>
      <c r="KF420" s="90"/>
      <c r="KG420" s="90"/>
      <c r="KH420" s="90"/>
      <c r="KI420" s="90"/>
      <c r="KJ420" s="90"/>
      <c r="KK420" s="90"/>
      <c r="KL420" s="90"/>
      <c r="KM420" s="90"/>
      <c r="KN420" s="90"/>
      <c r="KO420" s="90"/>
      <c r="KP420" s="90"/>
      <c r="KQ420" s="90"/>
      <c r="KR420" s="90"/>
      <c r="KS420" s="90"/>
      <c r="KT420" s="90"/>
      <c r="KU420" s="90"/>
      <c r="KV420" s="90"/>
      <c r="KW420" s="90"/>
      <c r="KX420" s="90"/>
      <c r="KY420" s="90"/>
      <c r="KZ420" s="90"/>
      <c r="LA420" s="90"/>
      <c r="LB420" s="90"/>
      <c r="LC420" s="90"/>
      <c r="LD420" s="90"/>
      <c r="LE420" s="90"/>
      <c r="LF420" s="90"/>
      <c r="LG420" s="90"/>
      <c r="LH420" s="90"/>
      <c r="LI420" s="90"/>
      <c r="LJ420" s="90"/>
      <c r="LK420" s="90"/>
      <c r="LL420" s="90"/>
      <c r="LM420" s="90"/>
      <c r="LN420" s="90"/>
      <c r="LO420" s="90"/>
      <c r="LP420" s="90"/>
      <c r="LQ420" s="90"/>
      <c r="LR420" s="90"/>
      <c r="LS420" s="90"/>
      <c r="LT420" s="90"/>
      <c r="LU420" s="90"/>
      <c r="LV420" s="90"/>
      <c r="LW420" s="90"/>
      <c r="LX420" s="90"/>
      <c r="LY420" s="90"/>
      <c r="LZ420" s="90"/>
      <c r="MA420" s="90"/>
      <c r="MB420" s="90"/>
      <c r="MC420" s="90"/>
      <c r="MD420" s="90"/>
      <c r="ME420" s="90"/>
      <c r="MF420" s="90"/>
      <c r="MG420" s="90"/>
      <c r="MH420" s="90"/>
      <c r="MI420" s="90"/>
      <c r="MJ420" s="90"/>
      <c r="MK420" s="90"/>
      <c r="ML420" s="90"/>
      <c r="MM420" s="90"/>
      <c r="MN420" s="90"/>
      <c r="MO420" s="90"/>
      <c r="MP420" s="90"/>
      <c r="MQ420" s="90"/>
      <c r="MR420" s="90"/>
      <c r="MS420" s="90"/>
      <c r="MT420" s="90"/>
      <c r="MU420" s="90"/>
      <c r="MV420" s="90"/>
      <c r="MW420" s="90"/>
      <c r="MX420" s="90"/>
      <c r="MY420" s="90"/>
      <c r="MZ420" s="90"/>
      <c r="NA420" s="90"/>
      <c r="NB420" s="90"/>
      <c r="NC420" s="90"/>
      <c r="ND420" s="90"/>
      <c r="NE420" s="90"/>
      <c r="NF420" s="90"/>
      <c r="NG420" s="90"/>
      <c r="NH420" s="90"/>
      <c r="NI420" s="90"/>
      <c r="NJ420" s="90"/>
      <c r="NK420" s="90"/>
      <c r="NL420" s="90"/>
      <c r="NM420" s="90"/>
      <c r="NN420" s="90"/>
      <c r="NO420" s="90"/>
      <c r="NP420" s="90"/>
      <c r="NQ420" s="90"/>
      <c r="NR420" s="90"/>
      <c r="NS420" s="90"/>
      <c r="NT420" s="90"/>
      <c r="NU420" s="90"/>
      <c r="NV420" s="90"/>
      <c r="NW420" s="90"/>
      <c r="NX420" s="90"/>
      <c r="NY420" s="90"/>
      <c r="NZ420" s="90"/>
      <c r="OA420" s="90"/>
      <c r="OB420" s="90"/>
      <c r="OC420" s="90"/>
      <c r="OD420" s="90"/>
      <c r="OE420" s="90"/>
      <c r="OF420" s="90"/>
      <c r="OG420" s="90"/>
      <c r="OH420" s="90"/>
      <c r="OI420" s="90"/>
      <c r="OJ420" s="90"/>
      <c r="OK420" s="90"/>
      <c r="OL420" s="90"/>
      <c r="OM420" s="90"/>
      <c r="ON420" s="90"/>
      <c r="OO420" s="90"/>
      <c r="OP420" s="90"/>
      <c r="OQ420" s="90"/>
      <c r="OR420" s="90"/>
      <c r="OS420" s="90"/>
      <c r="OT420" s="90"/>
      <c r="OU420" s="90"/>
      <c r="OV420" s="90"/>
      <c r="OW420" s="90"/>
      <c r="OX420" s="90"/>
      <c r="OY420" s="90"/>
      <c r="OZ420" s="90"/>
      <c r="PA420" s="90"/>
      <c r="PB420" s="90"/>
      <c r="PC420" s="90"/>
      <c r="PD420" s="90"/>
      <c r="PE420" s="90"/>
      <c r="PF420" s="90"/>
      <c r="PG420" s="90"/>
      <c r="PH420" s="90"/>
      <c r="PI420" s="90"/>
      <c r="PJ420" s="90"/>
      <c r="PK420" s="90"/>
      <c r="PL420" s="90"/>
      <c r="PM420" s="90"/>
      <c r="PN420" s="90"/>
      <c r="PO420" s="90"/>
      <c r="PP420" s="90"/>
      <c r="PQ420" s="90"/>
      <c r="PR420" s="90"/>
      <c r="PS420" s="90"/>
      <c r="PT420" s="90"/>
      <c r="PU420" s="90"/>
      <c r="PV420" s="90"/>
      <c r="PW420" s="90"/>
      <c r="PX420" s="90"/>
      <c r="PY420" s="90"/>
      <c r="PZ420" s="90"/>
      <c r="QA420" s="90"/>
      <c r="QB420" s="90"/>
      <c r="QC420" s="90"/>
      <c r="QD420" s="90"/>
      <c r="QE420" s="90"/>
      <c r="QF420" s="90"/>
      <c r="QG420" s="90"/>
      <c r="QH420" s="90"/>
      <c r="QI420" s="90"/>
      <c r="QJ420" s="90"/>
      <c r="QK420" s="90"/>
      <c r="QL420" s="90"/>
      <c r="QM420" s="90"/>
      <c r="QN420" s="90"/>
      <c r="QO420" s="90"/>
      <c r="QP420" s="90"/>
      <c r="QQ420" s="90"/>
      <c r="QR420" s="90"/>
      <c r="QS420" s="90"/>
      <c r="QT420" s="90"/>
      <c r="QU420" s="90"/>
      <c r="QV420" s="90"/>
      <c r="QW420" s="90"/>
      <c r="QX420" s="90"/>
      <c r="QY420" s="90"/>
      <c r="QZ420" s="90"/>
      <c r="RA420" s="90"/>
      <c r="RB420" s="90"/>
      <c r="RC420" s="90"/>
      <c r="RD420" s="90"/>
      <c r="RE420" s="90"/>
      <c r="RF420" s="90"/>
      <c r="RG420" s="90"/>
      <c r="RH420" s="90"/>
      <c r="RI420" s="90"/>
      <c r="RJ420" s="90"/>
      <c r="RK420" s="90"/>
      <c r="RL420" s="90"/>
      <c r="RM420" s="90"/>
      <c r="RN420" s="90"/>
      <c r="RO420" s="90"/>
      <c r="RP420" s="90"/>
      <c r="RQ420" s="90"/>
      <c r="RR420" s="90"/>
      <c r="RS420" s="90"/>
      <c r="RT420" s="90"/>
      <c r="RU420" s="90"/>
      <c r="RV420" s="90"/>
      <c r="RW420" s="90"/>
      <c r="RX420" s="90"/>
      <c r="RY420" s="90"/>
      <c r="RZ420" s="90"/>
      <c r="SA420" s="90"/>
      <c r="SB420" s="90"/>
      <c r="SC420" s="90"/>
      <c r="SD420" s="90"/>
      <c r="SE420" s="90"/>
      <c r="SF420" s="90"/>
      <c r="SG420" s="90"/>
      <c r="SH420" s="90"/>
      <c r="SI420" s="90"/>
      <c r="SJ420" s="90"/>
      <c r="SK420" s="90"/>
      <c r="SL420" s="90"/>
      <c r="SM420" s="90"/>
      <c r="SN420" s="90"/>
      <c r="SO420" s="90"/>
      <c r="SP420" s="90"/>
      <c r="SQ420" s="90"/>
      <c r="SR420" s="90"/>
      <c r="SS420" s="90"/>
      <c r="ST420" s="90"/>
      <c r="SU420" s="90"/>
      <c r="SV420" s="90"/>
      <c r="SW420" s="90"/>
      <c r="SX420" s="90"/>
      <c r="SY420" s="90"/>
      <c r="SZ420" s="90"/>
      <c r="TA420" s="90"/>
      <c r="TB420" s="90"/>
      <c r="TC420" s="90"/>
      <c r="TD420" s="90"/>
      <c r="TE420" s="90"/>
      <c r="TF420" s="90"/>
      <c r="TG420" s="90"/>
      <c r="TH420" s="90"/>
      <c r="TI420" s="90"/>
      <c r="TJ420" s="90"/>
      <c r="TK420" s="90"/>
      <c r="TL420" s="90"/>
      <c r="TM420" s="90"/>
      <c r="TN420" s="90"/>
      <c r="TO420" s="90"/>
      <c r="TP420" s="90"/>
      <c r="TQ420" s="90"/>
      <c r="TR420" s="90"/>
      <c r="TS420" s="90"/>
      <c r="TT420" s="90"/>
      <c r="TU420" s="90"/>
      <c r="TV420" s="90"/>
      <c r="TW420" s="90"/>
      <c r="TX420" s="90"/>
      <c r="TY420" s="90"/>
      <c r="TZ420" s="90"/>
      <c r="UA420" s="90"/>
      <c r="UB420" s="90"/>
      <c r="UC420" s="90"/>
      <c r="UD420" s="90"/>
      <c r="UE420" s="90"/>
      <c r="UF420" s="90"/>
      <c r="UG420" s="90"/>
      <c r="UH420" s="90"/>
      <c r="UI420" s="90"/>
      <c r="UJ420" s="90"/>
      <c r="UK420" s="90"/>
      <c r="UL420" s="90"/>
      <c r="UM420" s="90"/>
      <c r="UN420" s="90"/>
      <c r="UO420" s="90"/>
      <c r="UP420" s="90"/>
      <c r="UQ420" s="90"/>
      <c r="UR420" s="90"/>
      <c r="US420" s="90"/>
      <c r="UT420" s="90"/>
      <c r="UU420" s="90"/>
      <c r="UV420" s="90"/>
      <c r="UW420" s="90"/>
      <c r="UX420" s="90"/>
      <c r="UY420" s="90"/>
      <c r="UZ420" s="90"/>
      <c r="VA420" s="90"/>
      <c r="VB420" s="90"/>
      <c r="VC420" s="90"/>
      <c r="VD420" s="90"/>
      <c r="VE420" s="90"/>
      <c r="VF420" s="90"/>
      <c r="VG420" s="90"/>
      <c r="VH420" s="90"/>
      <c r="VI420" s="90"/>
      <c r="VJ420" s="90"/>
      <c r="VK420" s="90"/>
      <c r="VL420" s="90"/>
      <c r="VM420" s="90"/>
      <c r="VN420" s="90"/>
      <c r="VO420" s="90"/>
      <c r="VP420" s="90"/>
      <c r="VQ420" s="90"/>
      <c r="VR420" s="90"/>
      <c r="VS420" s="90"/>
      <c r="VT420" s="90"/>
      <c r="VU420" s="90"/>
      <c r="VV420" s="90"/>
      <c r="VW420" s="90"/>
      <c r="VX420" s="90"/>
      <c r="VY420" s="90"/>
      <c r="VZ420" s="90"/>
      <c r="WA420" s="90"/>
      <c r="WB420" s="90"/>
      <c r="WC420" s="90"/>
      <c r="WD420" s="90"/>
      <c r="WE420" s="90"/>
      <c r="WF420" s="90"/>
      <c r="WG420" s="90"/>
      <c r="WH420" s="90"/>
      <c r="WI420" s="90"/>
      <c r="WJ420" s="90"/>
      <c r="WK420" s="90"/>
      <c r="WL420" s="90"/>
      <c r="WM420" s="90"/>
      <c r="WN420" s="90"/>
      <c r="WO420" s="90"/>
      <c r="WP420" s="90"/>
      <c r="WQ420" s="90"/>
      <c r="WR420" s="90"/>
      <c r="WS420" s="90"/>
      <c r="WT420" s="90"/>
      <c r="WU420" s="90"/>
      <c r="WV420" s="90"/>
      <c r="WW420" s="90"/>
      <c r="WX420" s="90"/>
      <c r="WY420" s="90"/>
      <c r="WZ420" s="90"/>
      <c r="XA420" s="90"/>
      <c r="XB420" s="90"/>
      <c r="XC420" s="90"/>
      <c r="XD420" s="90"/>
      <c r="XE420" s="90"/>
      <c r="XF420" s="90"/>
      <c r="XG420" s="90"/>
      <c r="XH420" s="90"/>
      <c r="XI420" s="90"/>
      <c r="XJ420" s="90"/>
      <c r="XK420" s="90"/>
      <c r="XL420" s="90"/>
      <c r="XM420" s="90"/>
      <c r="XN420" s="90"/>
      <c r="XO420" s="90"/>
      <c r="XP420" s="90"/>
      <c r="XQ420" s="90"/>
      <c r="XR420" s="90"/>
      <c r="XS420" s="90"/>
      <c r="XT420" s="90"/>
      <c r="XU420" s="90"/>
      <c r="XV420" s="90"/>
      <c r="XW420" s="90"/>
      <c r="XX420" s="90"/>
      <c r="XY420" s="90"/>
      <c r="XZ420" s="90"/>
      <c r="YA420" s="90"/>
      <c r="YB420" s="90"/>
      <c r="YC420" s="90"/>
      <c r="YD420" s="90"/>
      <c r="YE420" s="90"/>
      <c r="YF420" s="90"/>
      <c r="YG420" s="90"/>
      <c r="YH420" s="90"/>
      <c r="YI420" s="90"/>
      <c r="YJ420" s="90"/>
      <c r="YK420" s="90"/>
      <c r="YL420" s="90"/>
      <c r="YM420" s="90"/>
      <c r="YN420" s="90"/>
      <c r="YO420" s="90"/>
      <c r="YP420" s="90"/>
      <c r="YQ420" s="90"/>
      <c r="YR420" s="90"/>
      <c r="YS420" s="90"/>
      <c r="YT420" s="90"/>
      <c r="YU420" s="90"/>
      <c r="YV420" s="90"/>
      <c r="YW420" s="90"/>
      <c r="YX420" s="90"/>
      <c r="YY420" s="90"/>
      <c r="YZ420" s="90"/>
      <c r="ZA420" s="90"/>
      <c r="ZB420" s="90"/>
      <c r="ZC420" s="90"/>
      <c r="ZD420" s="90"/>
      <c r="ZE420" s="90"/>
      <c r="ZF420" s="90"/>
      <c r="ZG420" s="90"/>
      <c r="ZH420" s="90"/>
      <c r="ZI420" s="90"/>
      <c r="ZJ420" s="90"/>
      <c r="ZK420" s="90"/>
      <c r="ZL420" s="90"/>
      <c r="ZM420" s="90"/>
      <c r="ZN420" s="90"/>
      <c r="ZO420" s="90"/>
      <c r="ZP420" s="90"/>
      <c r="ZQ420" s="90"/>
      <c r="ZR420" s="90"/>
      <c r="ZS420" s="90"/>
      <c r="ZT420" s="90"/>
      <c r="ZU420" s="90"/>
      <c r="ZV420" s="90"/>
      <c r="ZW420" s="90"/>
      <c r="ZX420" s="90"/>
      <c r="ZY420" s="90"/>
      <c r="ZZ420" s="90"/>
      <c r="AAA420" s="90"/>
      <c r="AAB420" s="90"/>
      <c r="AAC420" s="90"/>
      <c r="AAD420" s="90"/>
      <c r="AAE420" s="90"/>
      <c r="AAF420" s="90"/>
      <c r="AAG420" s="90"/>
      <c r="AAH420" s="90"/>
      <c r="AAI420" s="90"/>
      <c r="AAJ420" s="90"/>
      <c r="AAK420" s="90"/>
      <c r="AAL420" s="90"/>
      <c r="AAM420" s="90"/>
      <c r="AAN420" s="90"/>
      <c r="AAO420" s="90"/>
      <c r="AAP420" s="90"/>
      <c r="AAQ420" s="90"/>
      <c r="AAR420" s="90"/>
      <c r="AAS420" s="90"/>
      <c r="AAT420" s="90"/>
      <c r="AAU420" s="90"/>
      <c r="AAV420" s="90"/>
      <c r="AAW420" s="90"/>
      <c r="AAX420" s="90"/>
      <c r="AAY420" s="90"/>
      <c r="AAZ420" s="90"/>
      <c r="ABA420" s="90"/>
      <c r="ABB420" s="90"/>
      <c r="ABC420" s="90"/>
      <c r="ABD420" s="90"/>
      <c r="ABE420" s="90"/>
      <c r="ABF420" s="90"/>
      <c r="ABG420" s="90"/>
      <c r="ABH420" s="90"/>
      <c r="ABI420" s="90"/>
      <c r="ABJ420" s="90"/>
      <c r="ABK420" s="90"/>
      <c r="ABL420" s="90"/>
      <c r="ABM420" s="90"/>
      <c r="ABN420" s="90"/>
      <c r="ABO420" s="90"/>
      <c r="ABP420" s="90"/>
      <c r="ABQ420" s="90"/>
      <c r="ABR420" s="90"/>
      <c r="ABS420" s="90"/>
      <c r="ABT420" s="90"/>
      <c r="ABU420" s="90"/>
      <c r="ABV420" s="90"/>
      <c r="ABW420" s="90"/>
      <c r="ABX420" s="90"/>
      <c r="ABY420" s="90"/>
      <c r="ABZ420" s="90"/>
      <c r="ACA420" s="90"/>
      <c r="ACB420" s="90"/>
      <c r="ACC420" s="90"/>
      <c r="ACD420" s="90"/>
      <c r="ACE420" s="90"/>
      <c r="ACF420" s="90"/>
      <c r="ACG420" s="90"/>
      <c r="ACH420" s="90"/>
      <c r="ACI420" s="90"/>
      <c r="ACJ420" s="90"/>
      <c r="ACK420" s="90"/>
      <c r="ACL420" s="90"/>
      <c r="ACM420" s="90"/>
      <c r="ACN420" s="90"/>
      <c r="ACO420" s="90"/>
      <c r="ACP420" s="90"/>
      <c r="ACQ420" s="90"/>
      <c r="ACR420" s="90"/>
      <c r="ACS420" s="90"/>
      <c r="ACT420" s="90"/>
      <c r="ACU420" s="90"/>
      <c r="ACV420" s="90"/>
      <c r="ACW420" s="90"/>
      <c r="ACX420" s="90"/>
      <c r="ACY420" s="90"/>
      <c r="ACZ420" s="90"/>
      <c r="ADA420" s="90"/>
      <c r="ADB420" s="90"/>
      <c r="ADC420" s="90"/>
      <c r="ADD420" s="90"/>
      <c r="ADE420" s="90"/>
      <c r="ADF420" s="90"/>
      <c r="ADG420" s="90"/>
      <c r="ADH420" s="90"/>
      <c r="ADI420" s="90"/>
      <c r="ADJ420" s="90"/>
      <c r="ADK420" s="90"/>
      <c r="ADL420" s="90"/>
      <c r="ADM420" s="90"/>
      <c r="ADN420" s="90"/>
      <c r="ADO420" s="90"/>
      <c r="ADP420" s="90"/>
      <c r="ADQ420" s="90"/>
      <c r="ADR420" s="90"/>
      <c r="ADS420" s="90"/>
      <c r="ADT420" s="90"/>
      <c r="ADU420" s="90"/>
      <c r="ADV420" s="90"/>
      <c r="ADW420" s="90"/>
      <c r="ADX420" s="90"/>
      <c r="ADY420" s="90"/>
      <c r="ADZ420" s="90"/>
      <c r="AEA420" s="90"/>
      <c r="AEB420" s="90"/>
      <c r="AEC420" s="90"/>
      <c r="AED420" s="90"/>
      <c r="AEE420" s="90"/>
      <c r="AEF420" s="90"/>
      <c r="AEG420" s="90"/>
      <c r="AEH420" s="90"/>
      <c r="AEI420" s="90"/>
      <c r="AEJ420" s="90"/>
      <c r="AEK420" s="90"/>
      <c r="AEL420" s="90"/>
      <c r="AEM420" s="90"/>
      <c r="AEN420" s="90"/>
      <c r="AEO420" s="90"/>
      <c r="AEP420" s="90"/>
      <c r="AEQ420" s="90"/>
      <c r="AER420" s="90"/>
      <c r="AES420" s="90"/>
      <c r="AET420" s="90"/>
      <c r="AEU420" s="90"/>
      <c r="AEV420" s="90"/>
      <c r="AEW420" s="90"/>
      <c r="AEX420" s="90"/>
      <c r="AEY420" s="90"/>
      <c r="AEZ420" s="90"/>
      <c r="AFA420" s="90"/>
      <c r="AFB420" s="90"/>
      <c r="AFC420" s="90"/>
      <c r="AFD420" s="90"/>
      <c r="AFE420" s="90"/>
      <c r="AFF420" s="90"/>
      <c r="AFG420" s="90"/>
      <c r="AFH420" s="90"/>
      <c r="AFI420" s="90"/>
      <c r="AFJ420" s="90"/>
      <c r="AFK420" s="90"/>
      <c r="AFL420" s="90"/>
      <c r="AFM420" s="90"/>
      <c r="AFN420" s="90"/>
      <c r="AFO420" s="90"/>
      <c r="AFP420" s="90"/>
      <c r="AFQ420" s="90"/>
      <c r="AFR420" s="90"/>
      <c r="AFS420" s="90"/>
      <c r="AFT420" s="90"/>
      <c r="AFU420" s="90"/>
      <c r="AFV420" s="90"/>
      <c r="AFW420" s="90"/>
      <c r="AFX420" s="90"/>
      <c r="AFY420" s="90"/>
      <c r="AFZ420" s="90"/>
      <c r="AGA420" s="90"/>
      <c r="AGB420" s="90"/>
      <c r="AGC420" s="90"/>
      <c r="AGD420" s="90"/>
      <c r="AGE420" s="90"/>
      <c r="AGF420" s="90"/>
      <c r="AGG420" s="90"/>
      <c r="AGH420" s="90"/>
      <c r="AGI420" s="90"/>
      <c r="AGJ420" s="90"/>
      <c r="AGK420" s="90"/>
      <c r="AGL420" s="90"/>
      <c r="AGM420" s="90"/>
      <c r="AGN420" s="90"/>
      <c r="AGO420" s="90"/>
      <c r="AGP420" s="90"/>
      <c r="AGQ420" s="90"/>
      <c r="AGR420" s="90"/>
      <c r="AGS420" s="90"/>
      <c r="AGT420" s="90"/>
      <c r="AGU420" s="90"/>
      <c r="AGV420" s="90"/>
      <c r="AGW420" s="90"/>
      <c r="AGX420" s="90"/>
      <c r="AGY420" s="90"/>
      <c r="AGZ420" s="90"/>
      <c r="AHA420" s="90"/>
      <c r="AHB420" s="90"/>
      <c r="AHC420" s="90"/>
      <c r="AHD420" s="90"/>
      <c r="AHE420" s="90"/>
      <c r="AHF420" s="90"/>
      <c r="AHG420" s="90"/>
      <c r="AHH420" s="90"/>
      <c r="AHI420" s="90"/>
      <c r="AHJ420" s="90"/>
      <c r="AHK420" s="90"/>
      <c r="AHL420" s="90"/>
      <c r="AHM420" s="90"/>
      <c r="AHN420" s="90"/>
      <c r="AHO420" s="90"/>
      <c r="AHP420" s="90"/>
      <c r="AHQ420" s="90"/>
      <c r="AHR420" s="90"/>
      <c r="AHS420" s="90"/>
      <c r="AHT420" s="90"/>
      <c r="AHU420" s="90"/>
      <c r="AHV420" s="90"/>
      <c r="AHW420" s="90"/>
      <c r="AHX420" s="90"/>
      <c r="AHY420" s="90"/>
      <c r="AHZ420" s="90"/>
      <c r="AIA420" s="90"/>
      <c r="AIB420" s="90"/>
      <c r="AIC420" s="90"/>
      <c r="AID420" s="90"/>
      <c r="AIE420" s="90"/>
      <c r="AIF420" s="90"/>
      <c r="AIG420" s="90"/>
      <c r="AIH420" s="90"/>
      <c r="AII420" s="90"/>
      <c r="AIJ420" s="90"/>
      <c r="AIK420" s="90"/>
      <c r="AIL420" s="90"/>
      <c r="AIM420" s="90"/>
      <c r="AIN420" s="90"/>
      <c r="AIO420" s="90"/>
      <c r="AIP420" s="90"/>
      <c r="AIQ420" s="90"/>
      <c r="AIR420" s="90"/>
      <c r="AIS420" s="90"/>
      <c r="AIT420" s="90"/>
      <c r="AIU420" s="90"/>
      <c r="AIV420" s="90"/>
      <c r="AIW420" s="90"/>
      <c r="AIX420" s="90"/>
      <c r="AIY420" s="90"/>
      <c r="AIZ420" s="90"/>
      <c r="AJA420" s="90"/>
      <c r="AJB420" s="90"/>
      <c r="AJC420" s="90"/>
      <c r="AJD420" s="90"/>
      <c r="AJE420" s="90"/>
      <c r="AJF420" s="90"/>
      <c r="AJG420" s="90"/>
      <c r="AJH420" s="90"/>
      <c r="AJI420" s="90"/>
      <c r="AJJ420" s="90"/>
      <c r="AJK420" s="90"/>
      <c r="AJL420" s="90"/>
      <c r="AJM420" s="90"/>
      <c r="AJN420" s="90"/>
      <c r="AJO420" s="90"/>
      <c r="AJP420" s="90"/>
      <c r="AJQ420" s="90"/>
      <c r="AJR420" s="90"/>
      <c r="AJS420" s="90"/>
      <c r="AJT420" s="90"/>
      <c r="AJU420" s="90"/>
      <c r="AJV420" s="90"/>
      <c r="AJW420" s="90"/>
      <c r="AJX420" s="90"/>
      <c r="AJY420" s="90"/>
      <c r="AJZ420" s="90"/>
      <c r="AKA420" s="90"/>
      <c r="AKB420" s="90"/>
      <c r="AKC420" s="90"/>
      <c r="AKD420" s="90"/>
      <c r="AKE420" s="90"/>
      <c r="AKF420" s="90"/>
      <c r="AKG420" s="90"/>
      <c r="AKH420" s="90"/>
      <c r="AKI420" s="90"/>
      <c r="AKJ420" s="90"/>
      <c r="AKK420" s="90"/>
      <c r="AKL420" s="90"/>
      <c r="AKM420" s="90"/>
      <c r="AKN420" s="90"/>
      <c r="AKO420" s="90"/>
      <c r="AKP420" s="90"/>
      <c r="AKQ420" s="90"/>
      <c r="AKR420" s="90"/>
      <c r="AKS420" s="90"/>
      <c r="AKT420" s="90"/>
      <c r="AKU420" s="90"/>
      <c r="AKV420" s="90"/>
      <c r="AKW420" s="90"/>
      <c r="AKX420" s="90"/>
      <c r="AKY420" s="90"/>
      <c r="AKZ420" s="90"/>
      <c r="ALA420" s="90"/>
      <c r="ALB420" s="90"/>
      <c r="ALC420" s="90"/>
      <c r="ALD420" s="90"/>
      <c r="ALE420" s="90"/>
      <c r="ALF420" s="90"/>
      <c r="ALG420" s="90"/>
      <c r="ALH420" s="90"/>
      <c r="ALI420" s="90"/>
      <c r="ALJ420" s="90"/>
      <c r="ALK420" s="90"/>
      <c r="ALL420" s="90"/>
      <c r="ALM420" s="90"/>
      <c r="ALN420" s="90"/>
      <c r="ALO420" s="90"/>
      <c r="ALP420" s="90"/>
      <c r="ALQ420" s="90"/>
      <c r="ALR420" s="90"/>
      <c r="ALS420" s="90"/>
      <c r="ALT420" s="90"/>
      <c r="ALU420" s="90"/>
      <c r="ALV420" s="90"/>
      <c r="ALW420" s="90"/>
      <c r="ALX420" s="90"/>
      <c r="ALY420" s="90"/>
      <c r="ALZ420" s="90"/>
      <c r="AMA420" s="90"/>
      <c r="AMB420" s="90"/>
      <c r="AMC420" s="90"/>
      <c r="AMD420" s="90"/>
      <c r="AME420" s="90"/>
      <c r="AMF420" s="90"/>
      <c r="AMG420" s="90"/>
      <c r="AMH420" s="90"/>
      <c r="AMI420" s="90"/>
      <c r="AMJ420" s="90"/>
    </row>
    <row r="421" spans="1:1024" x14ac:dyDescent="0.25">
      <c r="A421" s="104">
        <v>43962</v>
      </c>
      <c r="B421" s="101">
        <v>0.5</v>
      </c>
      <c r="C421" s="103">
        <v>4998</v>
      </c>
      <c r="D421" s="180"/>
      <c r="E421" s="179"/>
      <c r="F421" s="90"/>
      <c r="G421" s="90"/>
      <c r="H421" s="90"/>
      <c r="I421" s="90"/>
      <c r="J421" s="90"/>
      <c r="K421" s="90"/>
      <c r="L421" s="90"/>
      <c r="M421" s="90"/>
      <c r="N421" s="90"/>
      <c r="O421" s="90"/>
      <c r="P421" s="90"/>
      <c r="Q421" s="90"/>
      <c r="R421" s="90"/>
      <c r="S421" s="90"/>
      <c r="T421" s="90"/>
      <c r="U421" s="90"/>
      <c r="V421" s="90"/>
      <c r="W421" s="90"/>
      <c r="X421" s="90"/>
      <c r="Y421" s="90"/>
      <c r="Z421" s="90"/>
      <c r="AA421" s="90"/>
      <c r="AB421" s="90"/>
      <c r="AC421" s="90"/>
      <c r="AD421" s="90"/>
      <c r="AE421" s="90"/>
      <c r="AF421" s="90"/>
      <c r="AG421" s="90"/>
      <c r="AH421" s="90"/>
      <c r="AI421" s="90"/>
      <c r="AJ421" s="90"/>
      <c r="AK421" s="90"/>
      <c r="AL421" s="90"/>
      <c r="AM421" s="90"/>
      <c r="AN421" s="90"/>
      <c r="AO421" s="90"/>
      <c r="AP421" s="90"/>
      <c r="AQ421" s="90"/>
      <c r="AR421" s="90"/>
      <c r="AS421" s="90"/>
      <c r="AT421" s="90"/>
      <c r="AU421" s="90"/>
      <c r="AV421" s="90"/>
      <c r="AW421" s="90"/>
      <c r="AX421" s="90"/>
      <c r="AY421" s="90"/>
      <c r="AZ421" s="90"/>
      <c r="BA421" s="90"/>
      <c r="BB421" s="90"/>
      <c r="BC421" s="90"/>
      <c r="BD421" s="90"/>
      <c r="BE421" s="90"/>
      <c r="BF421" s="90"/>
      <c r="BG421" s="90"/>
      <c r="BH421" s="90"/>
      <c r="BI421" s="90"/>
      <c r="BJ421" s="90"/>
      <c r="BK421" s="90"/>
      <c r="BL421" s="90"/>
      <c r="BM421" s="90"/>
      <c r="BN421" s="90"/>
      <c r="BO421" s="90"/>
      <c r="BP421" s="90"/>
      <c r="BQ421" s="90"/>
      <c r="BR421" s="90"/>
      <c r="BS421" s="90"/>
      <c r="BT421" s="90"/>
      <c r="BU421" s="90"/>
      <c r="BV421" s="90"/>
      <c r="BW421" s="90"/>
      <c r="BX421" s="90"/>
      <c r="BY421" s="90"/>
      <c r="BZ421" s="90"/>
      <c r="CA421" s="90"/>
      <c r="CB421" s="90"/>
      <c r="CC421" s="90"/>
      <c r="CD421" s="90"/>
      <c r="CE421" s="90"/>
      <c r="CF421" s="90"/>
      <c r="CG421" s="90"/>
      <c r="CH421" s="90"/>
      <c r="CI421" s="90"/>
      <c r="CJ421" s="90"/>
      <c r="CK421" s="90"/>
      <c r="CL421" s="90"/>
      <c r="CM421" s="90"/>
      <c r="CN421" s="90"/>
      <c r="CO421" s="90"/>
      <c r="CP421" s="90"/>
      <c r="CQ421" s="90"/>
      <c r="CR421" s="90"/>
      <c r="CS421" s="90"/>
      <c r="CT421" s="90"/>
      <c r="CU421" s="90"/>
      <c r="CV421" s="90"/>
      <c r="CW421" s="90"/>
      <c r="CX421" s="90"/>
      <c r="CY421" s="90"/>
      <c r="CZ421" s="90"/>
      <c r="DA421" s="90"/>
      <c r="DB421" s="90"/>
      <c r="DC421" s="90"/>
      <c r="DD421" s="90"/>
      <c r="DE421" s="90"/>
      <c r="DF421" s="90"/>
      <c r="DG421" s="90"/>
      <c r="DH421" s="90"/>
      <c r="DI421" s="90"/>
      <c r="DJ421" s="90"/>
      <c r="DK421" s="90"/>
      <c r="DL421" s="90"/>
      <c r="DM421" s="90"/>
      <c r="DN421" s="90"/>
      <c r="DO421" s="90"/>
      <c r="DP421" s="90"/>
      <c r="DQ421" s="90"/>
      <c r="DR421" s="90"/>
      <c r="DS421" s="90"/>
      <c r="DT421" s="90"/>
      <c r="DU421" s="90"/>
      <c r="DV421" s="90"/>
      <c r="DW421" s="90"/>
      <c r="DX421" s="90"/>
      <c r="DY421" s="90"/>
      <c r="DZ421" s="90"/>
      <c r="EA421" s="90"/>
      <c r="EB421" s="90"/>
      <c r="EC421" s="90"/>
      <c r="ED421" s="90"/>
      <c r="EE421" s="90"/>
      <c r="EF421" s="90"/>
      <c r="EG421" s="90"/>
      <c r="EH421" s="90"/>
      <c r="EI421" s="90"/>
      <c r="EJ421" s="90"/>
      <c r="EK421" s="90"/>
      <c r="EL421" s="90"/>
      <c r="EM421" s="90"/>
      <c r="EN421" s="90"/>
      <c r="EO421" s="90"/>
      <c r="EP421" s="90"/>
      <c r="EQ421" s="90"/>
      <c r="ER421" s="90"/>
      <c r="ES421" s="90"/>
      <c r="ET421" s="90"/>
      <c r="EU421" s="90"/>
      <c r="EV421" s="90"/>
      <c r="EW421" s="90"/>
      <c r="EX421" s="90"/>
      <c r="EY421" s="90"/>
      <c r="EZ421" s="90"/>
      <c r="FA421" s="90"/>
      <c r="FB421" s="90"/>
      <c r="FC421" s="90"/>
      <c r="FD421" s="90"/>
      <c r="FE421" s="90"/>
      <c r="FF421" s="90"/>
      <c r="FG421" s="90"/>
      <c r="FH421" s="90"/>
      <c r="FI421" s="90"/>
      <c r="FJ421" s="90"/>
      <c r="FK421" s="90"/>
      <c r="FL421" s="90"/>
      <c r="FM421" s="90"/>
      <c r="FN421" s="90"/>
      <c r="FO421" s="90"/>
      <c r="FP421" s="90"/>
      <c r="FQ421" s="90"/>
      <c r="FR421" s="90"/>
      <c r="FS421" s="90"/>
      <c r="FT421" s="90"/>
      <c r="FU421" s="90"/>
      <c r="FV421" s="90"/>
      <c r="FW421" s="90"/>
      <c r="FX421" s="90"/>
      <c r="FY421" s="90"/>
      <c r="FZ421" s="90"/>
      <c r="GA421" s="90"/>
      <c r="GB421" s="90"/>
      <c r="GC421" s="90"/>
      <c r="GD421" s="90"/>
      <c r="GE421" s="90"/>
      <c r="GF421" s="90"/>
      <c r="GG421" s="90"/>
      <c r="GH421" s="90"/>
      <c r="GI421" s="90"/>
      <c r="GJ421" s="90"/>
      <c r="GK421" s="90"/>
      <c r="GL421" s="90"/>
      <c r="GM421" s="90"/>
      <c r="GN421" s="90"/>
      <c r="GO421" s="90"/>
      <c r="GP421" s="90"/>
      <c r="GQ421" s="90"/>
      <c r="GR421" s="90"/>
      <c r="GS421" s="90"/>
      <c r="GT421" s="90"/>
      <c r="GU421" s="90"/>
      <c r="GV421" s="90"/>
      <c r="GW421" s="90"/>
      <c r="GX421" s="90"/>
      <c r="GY421" s="90"/>
      <c r="GZ421" s="90"/>
      <c r="HA421" s="90"/>
      <c r="HB421" s="90"/>
      <c r="HC421" s="90"/>
      <c r="HD421" s="90"/>
      <c r="HE421" s="90"/>
      <c r="HF421" s="90"/>
      <c r="HG421" s="90"/>
      <c r="HH421" s="90"/>
      <c r="HI421" s="90"/>
      <c r="HJ421" s="90"/>
      <c r="HK421" s="90"/>
      <c r="HL421" s="90"/>
      <c r="HM421" s="90"/>
      <c r="HN421" s="90"/>
      <c r="HO421" s="90"/>
      <c r="HP421" s="90"/>
      <c r="HQ421" s="90"/>
      <c r="HR421" s="90"/>
      <c r="HS421" s="90"/>
      <c r="HT421" s="90"/>
      <c r="HU421" s="90"/>
      <c r="HV421" s="90"/>
      <c r="HW421" s="90"/>
      <c r="HX421" s="90"/>
      <c r="HY421" s="90"/>
      <c r="HZ421" s="90"/>
      <c r="IA421" s="90"/>
      <c r="IB421" s="90"/>
      <c r="IC421" s="90"/>
      <c r="ID421" s="90"/>
      <c r="IE421" s="90"/>
      <c r="IF421" s="90"/>
      <c r="IG421" s="90"/>
      <c r="IH421" s="90"/>
      <c r="II421" s="90"/>
      <c r="IJ421" s="90"/>
      <c r="IK421" s="90"/>
      <c r="IL421" s="90"/>
      <c r="IM421" s="90"/>
      <c r="IN421" s="90"/>
      <c r="IO421" s="90"/>
      <c r="IP421" s="90"/>
      <c r="IQ421" s="90"/>
      <c r="IR421" s="90"/>
      <c r="IS421" s="90"/>
      <c r="IT421" s="90"/>
      <c r="IU421" s="90"/>
      <c r="IV421" s="90"/>
      <c r="IW421" s="90"/>
      <c r="IX421" s="90"/>
      <c r="IY421" s="90"/>
      <c r="IZ421" s="90"/>
      <c r="JA421" s="90"/>
      <c r="JB421" s="90"/>
      <c r="JC421" s="90"/>
      <c r="JD421" s="90"/>
      <c r="JE421" s="90"/>
      <c r="JF421" s="90"/>
      <c r="JG421" s="90"/>
      <c r="JH421" s="90"/>
      <c r="JI421" s="90"/>
      <c r="JJ421" s="90"/>
      <c r="JK421" s="90"/>
      <c r="JL421" s="90"/>
      <c r="JM421" s="90"/>
      <c r="JN421" s="90"/>
      <c r="JO421" s="90"/>
      <c r="JP421" s="90"/>
      <c r="JQ421" s="90"/>
      <c r="JR421" s="90"/>
      <c r="JS421" s="90"/>
      <c r="JT421" s="90"/>
      <c r="JU421" s="90"/>
      <c r="JV421" s="90"/>
      <c r="JW421" s="90"/>
      <c r="JX421" s="90"/>
      <c r="JY421" s="90"/>
      <c r="JZ421" s="90"/>
      <c r="KA421" s="90"/>
      <c r="KB421" s="90"/>
      <c r="KC421" s="90"/>
      <c r="KD421" s="90"/>
      <c r="KE421" s="90"/>
      <c r="KF421" s="90"/>
      <c r="KG421" s="90"/>
      <c r="KH421" s="90"/>
      <c r="KI421" s="90"/>
      <c r="KJ421" s="90"/>
      <c r="KK421" s="90"/>
      <c r="KL421" s="90"/>
      <c r="KM421" s="90"/>
      <c r="KN421" s="90"/>
      <c r="KO421" s="90"/>
      <c r="KP421" s="90"/>
      <c r="KQ421" s="90"/>
      <c r="KR421" s="90"/>
      <c r="KS421" s="90"/>
      <c r="KT421" s="90"/>
      <c r="KU421" s="90"/>
      <c r="KV421" s="90"/>
      <c r="KW421" s="90"/>
      <c r="KX421" s="90"/>
      <c r="KY421" s="90"/>
      <c r="KZ421" s="90"/>
      <c r="LA421" s="90"/>
      <c r="LB421" s="90"/>
      <c r="LC421" s="90"/>
      <c r="LD421" s="90"/>
      <c r="LE421" s="90"/>
      <c r="LF421" s="90"/>
      <c r="LG421" s="90"/>
      <c r="LH421" s="90"/>
      <c r="LI421" s="90"/>
      <c r="LJ421" s="90"/>
      <c r="LK421" s="90"/>
      <c r="LL421" s="90"/>
      <c r="LM421" s="90"/>
      <c r="LN421" s="90"/>
      <c r="LO421" s="90"/>
      <c r="LP421" s="90"/>
      <c r="LQ421" s="90"/>
      <c r="LR421" s="90"/>
      <c r="LS421" s="90"/>
      <c r="LT421" s="90"/>
      <c r="LU421" s="90"/>
      <c r="LV421" s="90"/>
      <c r="LW421" s="90"/>
      <c r="LX421" s="90"/>
      <c r="LY421" s="90"/>
      <c r="LZ421" s="90"/>
      <c r="MA421" s="90"/>
      <c r="MB421" s="90"/>
      <c r="MC421" s="90"/>
      <c r="MD421" s="90"/>
      <c r="ME421" s="90"/>
      <c r="MF421" s="90"/>
      <c r="MG421" s="90"/>
      <c r="MH421" s="90"/>
      <c r="MI421" s="90"/>
      <c r="MJ421" s="90"/>
      <c r="MK421" s="90"/>
      <c r="ML421" s="90"/>
      <c r="MM421" s="90"/>
      <c r="MN421" s="90"/>
      <c r="MO421" s="90"/>
      <c r="MP421" s="90"/>
      <c r="MQ421" s="90"/>
      <c r="MR421" s="90"/>
      <c r="MS421" s="90"/>
      <c r="MT421" s="90"/>
      <c r="MU421" s="90"/>
      <c r="MV421" s="90"/>
      <c r="MW421" s="90"/>
      <c r="MX421" s="90"/>
      <c r="MY421" s="90"/>
      <c r="MZ421" s="90"/>
      <c r="NA421" s="90"/>
      <c r="NB421" s="90"/>
      <c r="NC421" s="90"/>
      <c r="ND421" s="90"/>
      <c r="NE421" s="90"/>
      <c r="NF421" s="90"/>
      <c r="NG421" s="90"/>
      <c r="NH421" s="90"/>
      <c r="NI421" s="90"/>
      <c r="NJ421" s="90"/>
      <c r="NK421" s="90"/>
      <c r="NL421" s="90"/>
      <c r="NM421" s="90"/>
      <c r="NN421" s="90"/>
      <c r="NO421" s="90"/>
      <c r="NP421" s="90"/>
      <c r="NQ421" s="90"/>
      <c r="NR421" s="90"/>
      <c r="NS421" s="90"/>
      <c r="NT421" s="90"/>
      <c r="NU421" s="90"/>
      <c r="NV421" s="90"/>
      <c r="NW421" s="90"/>
      <c r="NX421" s="90"/>
      <c r="NY421" s="90"/>
      <c r="NZ421" s="90"/>
      <c r="OA421" s="90"/>
      <c r="OB421" s="90"/>
      <c r="OC421" s="90"/>
      <c r="OD421" s="90"/>
      <c r="OE421" s="90"/>
      <c r="OF421" s="90"/>
      <c r="OG421" s="90"/>
      <c r="OH421" s="90"/>
      <c r="OI421" s="90"/>
      <c r="OJ421" s="90"/>
      <c r="OK421" s="90"/>
      <c r="OL421" s="90"/>
      <c r="OM421" s="90"/>
      <c r="ON421" s="90"/>
      <c r="OO421" s="90"/>
      <c r="OP421" s="90"/>
      <c r="OQ421" s="90"/>
      <c r="OR421" s="90"/>
      <c r="OS421" s="90"/>
      <c r="OT421" s="90"/>
      <c r="OU421" s="90"/>
      <c r="OV421" s="90"/>
      <c r="OW421" s="90"/>
      <c r="OX421" s="90"/>
      <c r="OY421" s="90"/>
      <c r="OZ421" s="90"/>
      <c r="PA421" s="90"/>
      <c r="PB421" s="90"/>
      <c r="PC421" s="90"/>
      <c r="PD421" s="90"/>
      <c r="PE421" s="90"/>
      <c r="PF421" s="90"/>
      <c r="PG421" s="90"/>
      <c r="PH421" s="90"/>
      <c r="PI421" s="90"/>
      <c r="PJ421" s="90"/>
      <c r="PK421" s="90"/>
      <c r="PL421" s="90"/>
      <c r="PM421" s="90"/>
      <c r="PN421" s="90"/>
      <c r="PO421" s="90"/>
      <c r="PP421" s="90"/>
      <c r="PQ421" s="90"/>
      <c r="PR421" s="90"/>
      <c r="PS421" s="90"/>
      <c r="PT421" s="90"/>
      <c r="PU421" s="90"/>
      <c r="PV421" s="90"/>
      <c r="PW421" s="90"/>
      <c r="PX421" s="90"/>
      <c r="PY421" s="90"/>
      <c r="PZ421" s="90"/>
      <c r="QA421" s="90"/>
      <c r="QB421" s="90"/>
      <c r="QC421" s="90"/>
      <c r="QD421" s="90"/>
      <c r="QE421" s="90"/>
      <c r="QF421" s="90"/>
      <c r="QG421" s="90"/>
      <c r="QH421" s="90"/>
      <c r="QI421" s="90"/>
      <c r="QJ421" s="90"/>
      <c r="QK421" s="90"/>
      <c r="QL421" s="90"/>
      <c r="QM421" s="90"/>
      <c r="QN421" s="90"/>
      <c r="QO421" s="90"/>
      <c r="QP421" s="90"/>
      <c r="QQ421" s="90"/>
      <c r="QR421" s="90"/>
      <c r="QS421" s="90"/>
      <c r="QT421" s="90"/>
      <c r="QU421" s="90"/>
      <c r="QV421" s="90"/>
      <c r="QW421" s="90"/>
      <c r="QX421" s="90"/>
      <c r="QY421" s="90"/>
      <c r="QZ421" s="90"/>
      <c r="RA421" s="90"/>
      <c r="RB421" s="90"/>
      <c r="RC421" s="90"/>
      <c r="RD421" s="90"/>
      <c r="RE421" s="90"/>
      <c r="RF421" s="90"/>
      <c r="RG421" s="90"/>
      <c r="RH421" s="90"/>
      <c r="RI421" s="90"/>
      <c r="RJ421" s="90"/>
      <c r="RK421" s="90"/>
      <c r="RL421" s="90"/>
      <c r="RM421" s="90"/>
      <c r="RN421" s="90"/>
      <c r="RO421" s="90"/>
      <c r="RP421" s="90"/>
      <c r="RQ421" s="90"/>
      <c r="RR421" s="90"/>
      <c r="RS421" s="90"/>
      <c r="RT421" s="90"/>
      <c r="RU421" s="90"/>
      <c r="RV421" s="90"/>
      <c r="RW421" s="90"/>
      <c r="RX421" s="90"/>
      <c r="RY421" s="90"/>
      <c r="RZ421" s="90"/>
      <c r="SA421" s="90"/>
      <c r="SB421" s="90"/>
      <c r="SC421" s="90"/>
      <c r="SD421" s="90"/>
      <c r="SE421" s="90"/>
      <c r="SF421" s="90"/>
      <c r="SG421" s="90"/>
      <c r="SH421" s="90"/>
      <c r="SI421" s="90"/>
      <c r="SJ421" s="90"/>
      <c r="SK421" s="90"/>
      <c r="SL421" s="90"/>
      <c r="SM421" s="90"/>
      <c r="SN421" s="90"/>
      <c r="SO421" s="90"/>
      <c r="SP421" s="90"/>
      <c r="SQ421" s="90"/>
      <c r="SR421" s="90"/>
      <c r="SS421" s="90"/>
      <c r="ST421" s="90"/>
      <c r="SU421" s="90"/>
      <c r="SV421" s="90"/>
      <c r="SW421" s="90"/>
      <c r="SX421" s="90"/>
      <c r="SY421" s="90"/>
      <c r="SZ421" s="90"/>
      <c r="TA421" s="90"/>
      <c r="TB421" s="90"/>
      <c r="TC421" s="90"/>
      <c r="TD421" s="90"/>
      <c r="TE421" s="90"/>
      <c r="TF421" s="90"/>
      <c r="TG421" s="90"/>
      <c r="TH421" s="90"/>
      <c r="TI421" s="90"/>
      <c r="TJ421" s="90"/>
      <c r="TK421" s="90"/>
      <c r="TL421" s="90"/>
      <c r="TM421" s="90"/>
      <c r="TN421" s="90"/>
      <c r="TO421" s="90"/>
      <c r="TP421" s="90"/>
      <c r="TQ421" s="90"/>
      <c r="TR421" s="90"/>
      <c r="TS421" s="90"/>
      <c r="TT421" s="90"/>
      <c r="TU421" s="90"/>
      <c r="TV421" s="90"/>
      <c r="TW421" s="90"/>
      <c r="TX421" s="90"/>
      <c r="TY421" s="90"/>
      <c r="TZ421" s="90"/>
      <c r="UA421" s="90"/>
      <c r="UB421" s="90"/>
      <c r="UC421" s="90"/>
      <c r="UD421" s="90"/>
      <c r="UE421" s="90"/>
      <c r="UF421" s="90"/>
      <c r="UG421" s="90"/>
      <c r="UH421" s="90"/>
      <c r="UI421" s="90"/>
      <c r="UJ421" s="90"/>
      <c r="UK421" s="90"/>
      <c r="UL421" s="90"/>
      <c r="UM421" s="90"/>
      <c r="UN421" s="90"/>
      <c r="UO421" s="90"/>
      <c r="UP421" s="90"/>
      <c r="UQ421" s="90"/>
      <c r="UR421" s="90"/>
      <c r="US421" s="90"/>
      <c r="UT421" s="90"/>
      <c r="UU421" s="90"/>
      <c r="UV421" s="90"/>
      <c r="UW421" s="90"/>
      <c r="UX421" s="90"/>
      <c r="UY421" s="90"/>
      <c r="UZ421" s="90"/>
      <c r="VA421" s="90"/>
      <c r="VB421" s="90"/>
      <c r="VC421" s="90"/>
      <c r="VD421" s="90"/>
      <c r="VE421" s="90"/>
      <c r="VF421" s="90"/>
      <c r="VG421" s="90"/>
      <c r="VH421" s="90"/>
      <c r="VI421" s="90"/>
      <c r="VJ421" s="90"/>
      <c r="VK421" s="90"/>
      <c r="VL421" s="90"/>
      <c r="VM421" s="90"/>
      <c r="VN421" s="90"/>
      <c r="VO421" s="90"/>
      <c r="VP421" s="90"/>
      <c r="VQ421" s="90"/>
      <c r="VR421" s="90"/>
      <c r="VS421" s="90"/>
      <c r="VT421" s="90"/>
      <c r="VU421" s="90"/>
      <c r="VV421" s="90"/>
      <c r="VW421" s="90"/>
      <c r="VX421" s="90"/>
      <c r="VY421" s="90"/>
      <c r="VZ421" s="90"/>
      <c r="WA421" s="90"/>
      <c r="WB421" s="90"/>
      <c r="WC421" s="90"/>
      <c r="WD421" s="90"/>
      <c r="WE421" s="90"/>
      <c r="WF421" s="90"/>
      <c r="WG421" s="90"/>
      <c r="WH421" s="90"/>
      <c r="WI421" s="90"/>
      <c r="WJ421" s="90"/>
      <c r="WK421" s="90"/>
      <c r="WL421" s="90"/>
      <c r="WM421" s="90"/>
      <c r="WN421" s="90"/>
      <c r="WO421" s="90"/>
      <c r="WP421" s="90"/>
      <c r="WQ421" s="90"/>
      <c r="WR421" s="90"/>
      <c r="WS421" s="90"/>
      <c r="WT421" s="90"/>
      <c r="WU421" s="90"/>
      <c r="WV421" s="90"/>
      <c r="WW421" s="90"/>
      <c r="WX421" s="90"/>
      <c r="WY421" s="90"/>
      <c r="WZ421" s="90"/>
      <c r="XA421" s="90"/>
      <c r="XB421" s="90"/>
      <c r="XC421" s="90"/>
      <c r="XD421" s="90"/>
      <c r="XE421" s="90"/>
      <c r="XF421" s="90"/>
      <c r="XG421" s="90"/>
      <c r="XH421" s="90"/>
      <c r="XI421" s="90"/>
      <c r="XJ421" s="90"/>
      <c r="XK421" s="90"/>
      <c r="XL421" s="90"/>
      <c r="XM421" s="90"/>
      <c r="XN421" s="90"/>
      <c r="XO421" s="90"/>
      <c r="XP421" s="90"/>
      <c r="XQ421" s="90"/>
      <c r="XR421" s="90"/>
      <c r="XS421" s="90"/>
      <c r="XT421" s="90"/>
      <c r="XU421" s="90"/>
      <c r="XV421" s="90"/>
      <c r="XW421" s="90"/>
      <c r="XX421" s="90"/>
      <c r="XY421" s="90"/>
      <c r="XZ421" s="90"/>
      <c r="YA421" s="90"/>
      <c r="YB421" s="90"/>
      <c r="YC421" s="90"/>
      <c r="YD421" s="90"/>
      <c r="YE421" s="90"/>
      <c r="YF421" s="90"/>
      <c r="YG421" s="90"/>
      <c r="YH421" s="90"/>
      <c r="YI421" s="90"/>
      <c r="YJ421" s="90"/>
      <c r="YK421" s="90"/>
      <c r="YL421" s="90"/>
      <c r="YM421" s="90"/>
      <c r="YN421" s="90"/>
      <c r="YO421" s="90"/>
      <c r="YP421" s="90"/>
      <c r="YQ421" s="90"/>
      <c r="YR421" s="90"/>
      <c r="YS421" s="90"/>
      <c r="YT421" s="90"/>
      <c r="YU421" s="90"/>
      <c r="YV421" s="90"/>
      <c r="YW421" s="90"/>
      <c r="YX421" s="90"/>
      <c r="YY421" s="90"/>
      <c r="YZ421" s="90"/>
      <c r="ZA421" s="90"/>
      <c r="ZB421" s="90"/>
      <c r="ZC421" s="90"/>
      <c r="ZD421" s="90"/>
      <c r="ZE421" s="90"/>
      <c r="ZF421" s="90"/>
      <c r="ZG421" s="90"/>
      <c r="ZH421" s="90"/>
      <c r="ZI421" s="90"/>
      <c r="ZJ421" s="90"/>
      <c r="ZK421" s="90"/>
      <c r="ZL421" s="90"/>
      <c r="ZM421" s="90"/>
      <c r="ZN421" s="90"/>
      <c r="ZO421" s="90"/>
      <c r="ZP421" s="90"/>
      <c r="ZQ421" s="90"/>
      <c r="ZR421" s="90"/>
      <c r="ZS421" s="90"/>
      <c r="ZT421" s="90"/>
      <c r="ZU421" s="90"/>
      <c r="ZV421" s="90"/>
      <c r="ZW421" s="90"/>
      <c r="ZX421" s="90"/>
      <c r="ZY421" s="90"/>
      <c r="ZZ421" s="90"/>
      <c r="AAA421" s="90"/>
      <c r="AAB421" s="90"/>
      <c r="AAC421" s="90"/>
      <c r="AAD421" s="90"/>
      <c r="AAE421" s="90"/>
      <c r="AAF421" s="90"/>
      <c r="AAG421" s="90"/>
      <c r="AAH421" s="90"/>
      <c r="AAI421" s="90"/>
      <c r="AAJ421" s="90"/>
      <c r="AAK421" s="90"/>
      <c r="AAL421" s="90"/>
      <c r="AAM421" s="90"/>
      <c r="AAN421" s="90"/>
      <c r="AAO421" s="90"/>
      <c r="AAP421" s="90"/>
      <c r="AAQ421" s="90"/>
      <c r="AAR421" s="90"/>
      <c r="AAS421" s="90"/>
      <c r="AAT421" s="90"/>
      <c r="AAU421" s="90"/>
      <c r="AAV421" s="90"/>
      <c r="AAW421" s="90"/>
      <c r="AAX421" s="90"/>
      <c r="AAY421" s="90"/>
      <c r="AAZ421" s="90"/>
      <c r="ABA421" s="90"/>
      <c r="ABB421" s="90"/>
      <c r="ABC421" s="90"/>
      <c r="ABD421" s="90"/>
      <c r="ABE421" s="90"/>
      <c r="ABF421" s="90"/>
      <c r="ABG421" s="90"/>
      <c r="ABH421" s="90"/>
      <c r="ABI421" s="90"/>
      <c r="ABJ421" s="90"/>
      <c r="ABK421" s="90"/>
      <c r="ABL421" s="90"/>
      <c r="ABM421" s="90"/>
      <c r="ABN421" s="90"/>
      <c r="ABO421" s="90"/>
      <c r="ABP421" s="90"/>
      <c r="ABQ421" s="90"/>
      <c r="ABR421" s="90"/>
      <c r="ABS421" s="90"/>
      <c r="ABT421" s="90"/>
      <c r="ABU421" s="90"/>
      <c r="ABV421" s="90"/>
      <c r="ABW421" s="90"/>
      <c r="ABX421" s="90"/>
      <c r="ABY421" s="90"/>
      <c r="ABZ421" s="90"/>
      <c r="ACA421" s="90"/>
      <c r="ACB421" s="90"/>
      <c r="ACC421" s="90"/>
      <c r="ACD421" s="90"/>
      <c r="ACE421" s="90"/>
      <c r="ACF421" s="90"/>
      <c r="ACG421" s="90"/>
      <c r="ACH421" s="90"/>
      <c r="ACI421" s="90"/>
      <c r="ACJ421" s="90"/>
      <c r="ACK421" s="90"/>
      <c r="ACL421" s="90"/>
      <c r="ACM421" s="90"/>
      <c r="ACN421" s="90"/>
      <c r="ACO421" s="90"/>
      <c r="ACP421" s="90"/>
      <c r="ACQ421" s="90"/>
      <c r="ACR421" s="90"/>
      <c r="ACS421" s="90"/>
      <c r="ACT421" s="90"/>
      <c r="ACU421" s="90"/>
      <c r="ACV421" s="90"/>
      <c r="ACW421" s="90"/>
      <c r="ACX421" s="90"/>
      <c r="ACY421" s="90"/>
      <c r="ACZ421" s="90"/>
      <c r="ADA421" s="90"/>
      <c r="ADB421" s="90"/>
      <c r="ADC421" s="90"/>
      <c r="ADD421" s="90"/>
      <c r="ADE421" s="90"/>
      <c r="ADF421" s="90"/>
      <c r="ADG421" s="90"/>
      <c r="ADH421" s="90"/>
      <c r="ADI421" s="90"/>
      <c r="ADJ421" s="90"/>
      <c r="ADK421" s="90"/>
      <c r="ADL421" s="90"/>
      <c r="ADM421" s="90"/>
      <c r="ADN421" s="90"/>
      <c r="ADO421" s="90"/>
      <c r="ADP421" s="90"/>
      <c r="ADQ421" s="90"/>
      <c r="ADR421" s="90"/>
      <c r="ADS421" s="90"/>
      <c r="ADT421" s="90"/>
      <c r="ADU421" s="90"/>
      <c r="ADV421" s="90"/>
      <c r="ADW421" s="90"/>
      <c r="ADX421" s="90"/>
      <c r="ADY421" s="90"/>
      <c r="ADZ421" s="90"/>
      <c r="AEA421" s="90"/>
      <c r="AEB421" s="90"/>
      <c r="AEC421" s="90"/>
      <c r="AED421" s="90"/>
      <c r="AEE421" s="90"/>
      <c r="AEF421" s="90"/>
      <c r="AEG421" s="90"/>
      <c r="AEH421" s="90"/>
      <c r="AEI421" s="90"/>
      <c r="AEJ421" s="90"/>
      <c r="AEK421" s="90"/>
      <c r="AEL421" s="90"/>
      <c r="AEM421" s="90"/>
      <c r="AEN421" s="90"/>
      <c r="AEO421" s="90"/>
      <c r="AEP421" s="90"/>
      <c r="AEQ421" s="90"/>
      <c r="AER421" s="90"/>
      <c r="AES421" s="90"/>
      <c r="AET421" s="90"/>
      <c r="AEU421" s="90"/>
      <c r="AEV421" s="90"/>
      <c r="AEW421" s="90"/>
      <c r="AEX421" s="90"/>
      <c r="AEY421" s="90"/>
      <c r="AEZ421" s="90"/>
      <c r="AFA421" s="90"/>
      <c r="AFB421" s="90"/>
      <c r="AFC421" s="90"/>
      <c r="AFD421" s="90"/>
      <c r="AFE421" s="90"/>
      <c r="AFF421" s="90"/>
      <c r="AFG421" s="90"/>
      <c r="AFH421" s="90"/>
      <c r="AFI421" s="90"/>
      <c r="AFJ421" s="90"/>
      <c r="AFK421" s="90"/>
      <c r="AFL421" s="90"/>
      <c r="AFM421" s="90"/>
      <c r="AFN421" s="90"/>
      <c r="AFO421" s="90"/>
      <c r="AFP421" s="90"/>
      <c r="AFQ421" s="90"/>
      <c r="AFR421" s="90"/>
      <c r="AFS421" s="90"/>
      <c r="AFT421" s="90"/>
      <c r="AFU421" s="90"/>
      <c r="AFV421" s="90"/>
      <c r="AFW421" s="90"/>
      <c r="AFX421" s="90"/>
      <c r="AFY421" s="90"/>
      <c r="AFZ421" s="90"/>
      <c r="AGA421" s="90"/>
      <c r="AGB421" s="90"/>
      <c r="AGC421" s="90"/>
      <c r="AGD421" s="90"/>
      <c r="AGE421" s="90"/>
      <c r="AGF421" s="90"/>
      <c r="AGG421" s="90"/>
      <c r="AGH421" s="90"/>
      <c r="AGI421" s="90"/>
      <c r="AGJ421" s="90"/>
      <c r="AGK421" s="90"/>
      <c r="AGL421" s="90"/>
      <c r="AGM421" s="90"/>
      <c r="AGN421" s="90"/>
      <c r="AGO421" s="90"/>
      <c r="AGP421" s="90"/>
      <c r="AGQ421" s="90"/>
      <c r="AGR421" s="90"/>
      <c r="AGS421" s="90"/>
      <c r="AGT421" s="90"/>
      <c r="AGU421" s="90"/>
      <c r="AGV421" s="90"/>
      <c r="AGW421" s="90"/>
      <c r="AGX421" s="90"/>
      <c r="AGY421" s="90"/>
      <c r="AGZ421" s="90"/>
      <c r="AHA421" s="90"/>
      <c r="AHB421" s="90"/>
      <c r="AHC421" s="90"/>
      <c r="AHD421" s="90"/>
      <c r="AHE421" s="90"/>
      <c r="AHF421" s="90"/>
      <c r="AHG421" s="90"/>
      <c r="AHH421" s="90"/>
      <c r="AHI421" s="90"/>
      <c r="AHJ421" s="90"/>
      <c r="AHK421" s="90"/>
      <c r="AHL421" s="90"/>
      <c r="AHM421" s="90"/>
      <c r="AHN421" s="90"/>
      <c r="AHO421" s="90"/>
      <c r="AHP421" s="90"/>
      <c r="AHQ421" s="90"/>
      <c r="AHR421" s="90"/>
      <c r="AHS421" s="90"/>
      <c r="AHT421" s="90"/>
      <c r="AHU421" s="90"/>
      <c r="AHV421" s="90"/>
      <c r="AHW421" s="90"/>
      <c r="AHX421" s="90"/>
      <c r="AHY421" s="90"/>
      <c r="AHZ421" s="90"/>
      <c r="AIA421" s="90"/>
      <c r="AIB421" s="90"/>
      <c r="AIC421" s="90"/>
      <c r="AID421" s="90"/>
      <c r="AIE421" s="90"/>
      <c r="AIF421" s="90"/>
      <c r="AIG421" s="90"/>
      <c r="AIH421" s="90"/>
      <c r="AII421" s="90"/>
      <c r="AIJ421" s="90"/>
      <c r="AIK421" s="90"/>
      <c r="AIL421" s="90"/>
      <c r="AIM421" s="90"/>
      <c r="AIN421" s="90"/>
      <c r="AIO421" s="90"/>
      <c r="AIP421" s="90"/>
      <c r="AIQ421" s="90"/>
      <c r="AIR421" s="90"/>
      <c r="AIS421" s="90"/>
      <c r="AIT421" s="90"/>
      <c r="AIU421" s="90"/>
      <c r="AIV421" s="90"/>
      <c r="AIW421" s="90"/>
      <c r="AIX421" s="90"/>
      <c r="AIY421" s="90"/>
      <c r="AIZ421" s="90"/>
      <c r="AJA421" s="90"/>
      <c r="AJB421" s="90"/>
      <c r="AJC421" s="90"/>
      <c r="AJD421" s="90"/>
      <c r="AJE421" s="90"/>
      <c r="AJF421" s="90"/>
      <c r="AJG421" s="90"/>
      <c r="AJH421" s="90"/>
      <c r="AJI421" s="90"/>
      <c r="AJJ421" s="90"/>
      <c r="AJK421" s="90"/>
      <c r="AJL421" s="90"/>
      <c r="AJM421" s="90"/>
      <c r="AJN421" s="90"/>
      <c r="AJO421" s="90"/>
      <c r="AJP421" s="90"/>
      <c r="AJQ421" s="90"/>
      <c r="AJR421" s="90"/>
      <c r="AJS421" s="90"/>
      <c r="AJT421" s="90"/>
      <c r="AJU421" s="90"/>
      <c r="AJV421" s="90"/>
      <c r="AJW421" s="90"/>
      <c r="AJX421" s="90"/>
      <c r="AJY421" s="90"/>
      <c r="AJZ421" s="90"/>
      <c r="AKA421" s="90"/>
      <c r="AKB421" s="90"/>
      <c r="AKC421" s="90"/>
      <c r="AKD421" s="90"/>
      <c r="AKE421" s="90"/>
      <c r="AKF421" s="90"/>
      <c r="AKG421" s="90"/>
      <c r="AKH421" s="90"/>
      <c r="AKI421" s="90"/>
      <c r="AKJ421" s="90"/>
      <c r="AKK421" s="90"/>
      <c r="AKL421" s="90"/>
      <c r="AKM421" s="90"/>
      <c r="AKN421" s="90"/>
      <c r="AKO421" s="90"/>
      <c r="AKP421" s="90"/>
      <c r="AKQ421" s="90"/>
      <c r="AKR421" s="90"/>
      <c r="AKS421" s="90"/>
      <c r="AKT421" s="90"/>
      <c r="AKU421" s="90"/>
      <c r="AKV421" s="90"/>
      <c r="AKW421" s="90"/>
      <c r="AKX421" s="90"/>
      <c r="AKY421" s="90"/>
      <c r="AKZ421" s="90"/>
      <c r="ALA421" s="90"/>
      <c r="ALB421" s="90"/>
      <c r="ALC421" s="90"/>
      <c r="ALD421" s="90"/>
      <c r="ALE421" s="90"/>
      <c r="ALF421" s="90"/>
      <c r="ALG421" s="90"/>
      <c r="ALH421" s="90"/>
      <c r="ALI421" s="90"/>
      <c r="ALJ421" s="90"/>
      <c r="ALK421" s="90"/>
      <c r="ALL421" s="90"/>
      <c r="ALM421" s="90"/>
      <c r="ALN421" s="90"/>
      <c r="ALO421" s="90"/>
      <c r="ALP421" s="90"/>
      <c r="ALQ421" s="90"/>
      <c r="ALR421" s="90"/>
      <c r="ALS421" s="90"/>
      <c r="ALT421" s="90"/>
      <c r="ALU421" s="90"/>
      <c r="ALV421" s="90"/>
      <c r="ALW421" s="90"/>
      <c r="ALX421" s="90"/>
      <c r="ALY421" s="90"/>
      <c r="ALZ421" s="90"/>
      <c r="AMA421" s="90"/>
      <c r="AMB421" s="90"/>
      <c r="AMC421" s="90"/>
      <c r="AMD421" s="90"/>
      <c r="AME421" s="90"/>
      <c r="AMF421" s="90"/>
      <c r="AMG421" s="90"/>
      <c r="AMH421" s="90"/>
      <c r="AMI421" s="90"/>
      <c r="AMJ421" s="90"/>
    </row>
    <row r="422" spans="1:1024" x14ac:dyDescent="0.25">
      <c r="A422" s="104">
        <v>43961</v>
      </c>
      <c r="B422" s="101">
        <v>0.5</v>
      </c>
      <c r="C422" s="103">
        <v>4876</v>
      </c>
      <c r="D422" s="180"/>
      <c r="E422" s="179"/>
      <c r="F422" s="90"/>
      <c r="G422" s="90"/>
      <c r="H422" s="90"/>
      <c r="I422" s="90"/>
      <c r="J422" s="90"/>
      <c r="K422" s="90"/>
      <c r="L422" s="90"/>
      <c r="M422" s="90"/>
      <c r="N422" s="90"/>
      <c r="O422" s="90"/>
      <c r="P422" s="90"/>
      <c r="Q422" s="90"/>
      <c r="R422" s="90"/>
      <c r="S422" s="90"/>
      <c r="T422" s="90"/>
      <c r="U422" s="90"/>
      <c r="V422" s="90"/>
      <c r="W422" s="90"/>
      <c r="X422" s="90"/>
      <c r="Y422" s="90"/>
      <c r="Z422" s="90"/>
      <c r="AA422" s="90"/>
      <c r="AB422" s="90"/>
      <c r="AC422" s="90"/>
      <c r="AD422" s="90"/>
      <c r="AE422" s="90"/>
      <c r="AF422" s="90"/>
      <c r="AG422" s="90"/>
      <c r="AH422" s="90"/>
      <c r="AI422" s="90"/>
      <c r="AJ422" s="90"/>
      <c r="AK422" s="90"/>
      <c r="AL422" s="90"/>
      <c r="AM422" s="90"/>
      <c r="AN422" s="90"/>
      <c r="AO422" s="90"/>
      <c r="AP422" s="90"/>
      <c r="AQ422" s="90"/>
      <c r="AR422" s="90"/>
      <c r="AS422" s="90"/>
      <c r="AT422" s="90"/>
      <c r="AU422" s="90"/>
      <c r="AV422" s="90"/>
      <c r="AW422" s="90"/>
      <c r="AX422" s="90"/>
      <c r="AY422" s="90"/>
      <c r="AZ422" s="90"/>
      <c r="BA422" s="90"/>
      <c r="BB422" s="90"/>
      <c r="BC422" s="90"/>
      <c r="BD422" s="90"/>
      <c r="BE422" s="90"/>
      <c r="BF422" s="90"/>
      <c r="BG422" s="90"/>
      <c r="BH422" s="90"/>
      <c r="BI422" s="90"/>
      <c r="BJ422" s="90"/>
      <c r="BK422" s="90"/>
      <c r="BL422" s="90"/>
      <c r="BM422" s="90"/>
      <c r="BN422" s="90"/>
      <c r="BO422" s="90"/>
      <c r="BP422" s="90"/>
      <c r="BQ422" s="90"/>
      <c r="BR422" s="90"/>
      <c r="BS422" s="90"/>
      <c r="BT422" s="90"/>
      <c r="BU422" s="90"/>
      <c r="BV422" s="90"/>
      <c r="BW422" s="90"/>
      <c r="BX422" s="90"/>
      <c r="BY422" s="90"/>
      <c r="BZ422" s="90"/>
      <c r="CA422" s="90"/>
      <c r="CB422" s="90"/>
      <c r="CC422" s="90"/>
      <c r="CD422" s="90"/>
      <c r="CE422" s="90"/>
      <c r="CF422" s="90"/>
      <c r="CG422" s="90"/>
      <c r="CH422" s="90"/>
      <c r="CI422" s="90"/>
      <c r="CJ422" s="90"/>
      <c r="CK422" s="90"/>
      <c r="CL422" s="90"/>
      <c r="CM422" s="90"/>
      <c r="CN422" s="90"/>
      <c r="CO422" s="90"/>
      <c r="CP422" s="90"/>
      <c r="CQ422" s="90"/>
      <c r="CR422" s="90"/>
      <c r="CS422" s="90"/>
      <c r="CT422" s="90"/>
      <c r="CU422" s="90"/>
      <c r="CV422" s="90"/>
      <c r="CW422" s="90"/>
      <c r="CX422" s="90"/>
      <c r="CY422" s="90"/>
      <c r="CZ422" s="90"/>
      <c r="DA422" s="90"/>
      <c r="DB422" s="90"/>
      <c r="DC422" s="90"/>
      <c r="DD422" s="90"/>
      <c r="DE422" s="90"/>
      <c r="DF422" s="90"/>
      <c r="DG422" s="90"/>
      <c r="DH422" s="90"/>
      <c r="DI422" s="90"/>
      <c r="DJ422" s="90"/>
      <c r="DK422" s="90"/>
      <c r="DL422" s="90"/>
      <c r="DM422" s="90"/>
      <c r="DN422" s="90"/>
      <c r="DO422" s="90"/>
      <c r="DP422" s="90"/>
      <c r="DQ422" s="90"/>
      <c r="DR422" s="90"/>
      <c r="DS422" s="90"/>
      <c r="DT422" s="90"/>
      <c r="DU422" s="90"/>
      <c r="DV422" s="90"/>
      <c r="DW422" s="90"/>
      <c r="DX422" s="90"/>
      <c r="DY422" s="90"/>
      <c r="DZ422" s="90"/>
      <c r="EA422" s="90"/>
      <c r="EB422" s="90"/>
      <c r="EC422" s="90"/>
      <c r="ED422" s="90"/>
      <c r="EE422" s="90"/>
      <c r="EF422" s="90"/>
      <c r="EG422" s="90"/>
      <c r="EH422" s="90"/>
      <c r="EI422" s="90"/>
      <c r="EJ422" s="90"/>
      <c r="EK422" s="90"/>
      <c r="EL422" s="90"/>
      <c r="EM422" s="90"/>
      <c r="EN422" s="90"/>
      <c r="EO422" s="90"/>
      <c r="EP422" s="90"/>
      <c r="EQ422" s="90"/>
      <c r="ER422" s="90"/>
      <c r="ES422" s="90"/>
      <c r="ET422" s="90"/>
      <c r="EU422" s="90"/>
      <c r="EV422" s="90"/>
      <c r="EW422" s="90"/>
      <c r="EX422" s="90"/>
      <c r="EY422" s="90"/>
      <c r="EZ422" s="90"/>
      <c r="FA422" s="90"/>
      <c r="FB422" s="90"/>
      <c r="FC422" s="90"/>
      <c r="FD422" s="90"/>
      <c r="FE422" s="90"/>
      <c r="FF422" s="90"/>
      <c r="FG422" s="90"/>
      <c r="FH422" s="90"/>
      <c r="FI422" s="90"/>
      <c r="FJ422" s="90"/>
      <c r="FK422" s="90"/>
      <c r="FL422" s="90"/>
      <c r="FM422" s="90"/>
      <c r="FN422" s="90"/>
      <c r="FO422" s="90"/>
      <c r="FP422" s="90"/>
      <c r="FQ422" s="90"/>
      <c r="FR422" s="90"/>
      <c r="FS422" s="90"/>
      <c r="FT422" s="90"/>
      <c r="FU422" s="90"/>
      <c r="FV422" s="90"/>
      <c r="FW422" s="90"/>
      <c r="FX422" s="90"/>
      <c r="FY422" s="90"/>
      <c r="FZ422" s="90"/>
      <c r="GA422" s="90"/>
      <c r="GB422" s="90"/>
      <c r="GC422" s="90"/>
      <c r="GD422" s="90"/>
      <c r="GE422" s="90"/>
      <c r="GF422" s="90"/>
      <c r="GG422" s="90"/>
      <c r="GH422" s="90"/>
      <c r="GI422" s="90"/>
      <c r="GJ422" s="90"/>
      <c r="GK422" s="90"/>
      <c r="GL422" s="90"/>
      <c r="GM422" s="90"/>
      <c r="GN422" s="90"/>
      <c r="GO422" s="90"/>
      <c r="GP422" s="90"/>
      <c r="GQ422" s="90"/>
      <c r="GR422" s="90"/>
      <c r="GS422" s="90"/>
      <c r="GT422" s="90"/>
      <c r="GU422" s="90"/>
      <c r="GV422" s="90"/>
      <c r="GW422" s="90"/>
      <c r="GX422" s="90"/>
      <c r="GY422" s="90"/>
      <c r="GZ422" s="90"/>
      <c r="HA422" s="90"/>
      <c r="HB422" s="90"/>
      <c r="HC422" s="90"/>
      <c r="HD422" s="90"/>
      <c r="HE422" s="90"/>
      <c r="HF422" s="90"/>
      <c r="HG422" s="90"/>
      <c r="HH422" s="90"/>
      <c r="HI422" s="90"/>
      <c r="HJ422" s="90"/>
      <c r="HK422" s="90"/>
      <c r="HL422" s="90"/>
      <c r="HM422" s="90"/>
      <c r="HN422" s="90"/>
      <c r="HO422" s="90"/>
      <c r="HP422" s="90"/>
      <c r="HQ422" s="90"/>
      <c r="HR422" s="90"/>
      <c r="HS422" s="90"/>
      <c r="HT422" s="90"/>
      <c r="HU422" s="90"/>
      <c r="HV422" s="90"/>
      <c r="HW422" s="90"/>
      <c r="HX422" s="90"/>
      <c r="HY422" s="90"/>
      <c r="HZ422" s="90"/>
      <c r="IA422" s="90"/>
      <c r="IB422" s="90"/>
      <c r="IC422" s="90"/>
      <c r="ID422" s="90"/>
      <c r="IE422" s="90"/>
      <c r="IF422" s="90"/>
      <c r="IG422" s="90"/>
      <c r="IH422" s="90"/>
      <c r="II422" s="90"/>
      <c r="IJ422" s="90"/>
      <c r="IK422" s="90"/>
      <c r="IL422" s="90"/>
      <c r="IM422" s="90"/>
      <c r="IN422" s="90"/>
      <c r="IO422" s="90"/>
      <c r="IP422" s="90"/>
      <c r="IQ422" s="90"/>
      <c r="IR422" s="90"/>
      <c r="IS422" s="90"/>
      <c r="IT422" s="90"/>
      <c r="IU422" s="90"/>
      <c r="IV422" s="90"/>
      <c r="IW422" s="90"/>
      <c r="IX422" s="90"/>
      <c r="IY422" s="90"/>
      <c r="IZ422" s="90"/>
      <c r="JA422" s="90"/>
      <c r="JB422" s="90"/>
      <c r="JC422" s="90"/>
      <c r="JD422" s="90"/>
      <c r="JE422" s="90"/>
      <c r="JF422" s="90"/>
      <c r="JG422" s="90"/>
      <c r="JH422" s="90"/>
      <c r="JI422" s="90"/>
      <c r="JJ422" s="90"/>
      <c r="JK422" s="90"/>
      <c r="JL422" s="90"/>
      <c r="JM422" s="90"/>
      <c r="JN422" s="90"/>
      <c r="JO422" s="90"/>
      <c r="JP422" s="90"/>
      <c r="JQ422" s="90"/>
      <c r="JR422" s="90"/>
      <c r="JS422" s="90"/>
      <c r="JT422" s="90"/>
      <c r="JU422" s="90"/>
      <c r="JV422" s="90"/>
      <c r="JW422" s="90"/>
      <c r="JX422" s="90"/>
      <c r="JY422" s="90"/>
      <c r="JZ422" s="90"/>
      <c r="KA422" s="90"/>
      <c r="KB422" s="90"/>
      <c r="KC422" s="90"/>
      <c r="KD422" s="90"/>
      <c r="KE422" s="90"/>
      <c r="KF422" s="90"/>
      <c r="KG422" s="90"/>
      <c r="KH422" s="90"/>
      <c r="KI422" s="90"/>
      <c r="KJ422" s="90"/>
      <c r="KK422" s="90"/>
      <c r="KL422" s="90"/>
      <c r="KM422" s="90"/>
      <c r="KN422" s="90"/>
      <c r="KO422" s="90"/>
      <c r="KP422" s="90"/>
      <c r="KQ422" s="90"/>
      <c r="KR422" s="90"/>
      <c r="KS422" s="90"/>
      <c r="KT422" s="90"/>
      <c r="KU422" s="90"/>
      <c r="KV422" s="90"/>
      <c r="KW422" s="90"/>
      <c r="KX422" s="90"/>
      <c r="KY422" s="90"/>
      <c r="KZ422" s="90"/>
      <c r="LA422" s="90"/>
      <c r="LB422" s="90"/>
      <c r="LC422" s="90"/>
      <c r="LD422" s="90"/>
      <c r="LE422" s="90"/>
      <c r="LF422" s="90"/>
      <c r="LG422" s="90"/>
      <c r="LH422" s="90"/>
      <c r="LI422" s="90"/>
      <c r="LJ422" s="90"/>
      <c r="LK422" s="90"/>
      <c r="LL422" s="90"/>
      <c r="LM422" s="90"/>
      <c r="LN422" s="90"/>
      <c r="LO422" s="90"/>
      <c r="LP422" s="90"/>
      <c r="LQ422" s="90"/>
      <c r="LR422" s="90"/>
      <c r="LS422" s="90"/>
      <c r="LT422" s="90"/>
      <c r="LU422" s="90"/>
      <c r="LV422" s="90"/>
      <c r="LW422" s="90"/>
      <c r="LX422" s="90"/>
      <c r="LY422" s="90"/>
      <c r="LZ422" s="90"/>
      <c r="MA422" s="90"/>
      <c r="MB422" s="90"/>
      <c r="MC422" s="90"/>
      <c r="MD422" s="90"/>
      <c r="ME422" s="90"/>
      <c r="MF422" s="90"/>
      <c r="MG422" s="90"/>
      <c r="MH422" s="90"/>
      <c r="MI422" s="90"/>
      <c r="MJ422" s="90"/>
      <c r="MK422" s="90"/>
      <c r="ML422" s="90"/>
      <c r="MM422" s="90"/>
      <c r="MN422" s="90"/>
      <c r="MO422" s="90"/>
      <c r="MP422" s="90"/>
      <c r="MQ422" s="90"/>
      <c r="MR422" s="90"/>
      <c r="MS422" s="90"/>
      <c r="MT422" s="90"/>
      <c r="MU422" s="90"/>
      <c r="MV422" s="90"/>
      <c r="MW422" s="90"/>
      <c r="MX422" s="90"/>
      <c r="MY422" s="90"/>
      <c r="MZ422" s="90"/>
      <c r="NA422" s="90"/>
      <c r="NB422" s="90"/>
      <c r="NC422" s="90"/>
      <c r="ND422" s="90"/>
      <c r="NE422" s="90"/>
      <c r="NF422" s="90"/>
      <c r="NG422" s="90"/>
      <c r="NH422" s="90"/>
      <c r="NI422" s="90"/>
      <c r="NJ422" s="90"/>
      <c r="NK422" s="90"/>
      <c r="NL422" s="90"/>
      <c r="NM422" s="90"/>
      <c r="NN422" s="90"/>
      <c r="NO422" s="90"/>
      <c r="NP422" s="90"/>
      <c r="NQ422" s="90"/>
      <c r="NR422" s="90"/>
      <c r="NS422" s="90"/>
      <c r="NT422" s="90"/>
      <c r="NU422" s="90"/>
      <c r="NV422" s="90"/>
      <c r="NW422" s="90"/>
      <c r="NX422" s="90"/>
      <c r="NY422" s="90"/>
      <c r="NZ422" s="90"/>
      <c r="OA422" s="90"/>
      <c r="OB422" s="90"/>
      <c r="OC422" s="90"/>
      <c r="OD422" s="90"/>
      <c r="OE422" s="90"/>
      <c r="OF422" s="90"/>
      <c r="OG422" s="90"/>
      <c r="OH422" s="90"/>
      <c r="OI422" s="90"/>
      <c r="OJ422" s="90"/>
      <c r="OK422" s="90"/>
      <c r="OL422" s="90"/>
      <c r="OM422" s="90"/>
      <c r="ON422" s="90"/>
      <c r="OO422" s="90"/>
      <c r="OP422" s="90"/>
      <c r="OQ422" s="90"/>
      <c r="OR422" s="90"/>
      <c r="OS422" s="90"/>
      <c r="OT422" s="90"/>
      <c r="OU422" s="90"/>
      <c r="OV422" s="90"/>
      <c r="OW422" s="90"/>
      <c r="OX422" s="90"/>
      <c r="OY422" s="90"/>
      <c r="OZ422" s="90"/>
      <c r="PA422" s="90"/>
      <c r="PB422" s="90"/>
      <c r="PC422" s="90"/>
      <c r="PD422" s="90"/>
      <c r="PE422" s="90"/>
      <c r="PF422" s="90"/>
      <c r="PG422" s="90"/>
      <c r="PH422" s="90"/>
      <c r="PI422" s="90"/>
      <c r="PJ422" s="90"/>
      <c r="PK422" s="90"/>
      <c r="PL422" s="90"/>
      <c r="PM422" s="90"/>
      <c r="PN422" s="90"/>
      <c r="PO422" s="90"/>
      <c r="PP422" s="90"/>
      <c r="PQ422" s="90"/>
      <c r="PR422" s="90"/>
      <c r="PS422" s="90"/>
      <c r="PT422" s="90"/>
      <c r="PU422" s="90"/>
      <c r="PV422" s="90"/>
      <c r="PW422" s="90"/>
      <c r="PX422" s="90"/>
      <c r="PY422" s="90"/>
      <c r="PZ422" s="90"/>
      <c r="QA422" s="90"/>
      <c r="QB422" s="90"/>
      <c r="QC422" s="90"/>
      <c r="QD422" s="90"/>
      <c r="QE422" s="90"/>
      <c r="QF422" s="90"/>
      <c r="QG422" s="90"/>
      <c r="QH422" s="90"/>
      <c r="QI422" s="90"/>
      <c r="QJ422" s="90"/>
      <c r="QK422" s="90"/>
      <c r="QL422" s="90"/>
      <c r="QM422" s="90"/>
      <c r="QN422" s="90"/>
      <c r="QO422" s="90"/>
      <c r="QP422" s="90"/>
      <c r="QQ422" s="90"/>
      <c r="QR422" s="90"/>
      <c r="QS422" s="90"/>
      <c r="QT422" s="90"/>
      <c r="QU422" s="90"/>
      <c r="QV422" s="90"/>
      <c r="QW422" s="90"/>
      <c r="QX422" s="90"/>
      <c r="QY422" s="90"/>
      <c r="QZ422" s="90"/>
      <c r="RA422" s="90"/>
      <c r="RB422" s="90"/>
      <c r="RC422" s="90"/>
      <c r="RD422" s="90"/>
      <c r="RE422" s="90"/>
      <c r="RF422" s="90"/>
      <c r="RG422" s="90"/>
      <c r="RH422" s="90"/>
      <c r="RI422" s="90"/>
      <c r="RJ422" s="90"/>
      <c r="RK422" s="90"/>
      <c r="RL422" s="90"/>
      <c r="RM422" s="90"/>
      <c r="RN422" s="90"/>
      <c r="RO422" s="90"/>
      <c r="RP422" s="90"/>
      <c r="RQ422" s="90"/>
      <c r="RR422" s="90"/>
      <c r="RS422" s="90"/>
      <c r="RT422" s="90"/>
      <c r="RU422" s="90"/>
      <c r="RV422" s="90"/>
      <c r="RW422" s="90"/>
      <c r="RX422" s="90"/>
      <c r="RY422" s="90"/>
      <c r="RZ422" s="90"/>
      <c r="SA422" s="90"/>
      <c r="SB422" s="90"/>
      <c r="SC422" s="90"/>
      <c r="SD422" s="90"/>
      <c r="SE422" s="90"/>
      <c r="SF422" s="90"/>
      <c r="SG422" s="90"/>
      <c r="SH422" s="90"/>
      <c r="SI422" s="90"/>
      <c r="SJ422" s="90"/>
      <c r="SK422" s="90"/>
      <c r="SL422" s="90"/>
      <c r="SM422" s="90"/>
      <c r="SN422" s="90"/>
      <c r="SO422" s="90"/>
      <c r="SP422" s="90"/>
      <c r="SQ422" s="90"/>
      <c r="SR422" s="90"/>
      <c r="SS422" s="90"/>
      <c r="ST422" s="90"/>
      <c r="SU422" s="90"/>
      <c r="SV422" s="90"/>
      <c r="SW422" s="90"/>
      <c r="SX422" s="90"/>
      <c r="SY422" s="90"/>
      <c r="SZ422" s="90"/>
      <c r="TA422" s="90"/>
      <c r="TB422" s="90"/>
      <c r="TC422" s="90"/>
      <c r="TD422" s="90"/>
      <c r="TE422" s="90"/>
      <c r="TF422" s="90"/>
      <c r="TG422" s="90"/>
      <c r="TH422" s="90"/>
      <c r="TI422" s="90"/>
      <c r="TJ422" s="90"/>
      <c r="TK422" s="90"/>
      <c r="TL422" s="90"/>
      <c r="TM422" s="90"/>
      <c r="TN422" s="90"/>
      <c r="TO422" s="90"/>
      <c r="TP422" s="90"/>
      <c r="TQ422" s="90"/>
      <c r="TR422" s="90"/>
      <c r="TS422" s="90"/>
      <c r="TT422" s="90"/>
      <c r="TU422" s="90"/>
      <c r="TV422" s="90"/>
      <c r="TW422" s="90"/>
      <c r="TX422" s="90"/>
      <c r="TY422" s="90"/>
      <c r="TZ422" s="90"/>
      <c r="UA422" s="90"/>
      <c r="UB422" s="90"/>
      <c r="UC422" s="90"/>
      <c r="UD422" s="90"/>
      <c r="UE422" s="90"/>
      <c r="UF422" s="90"/>
      <c r="UG422" s="90"/>
      <c r="UH422" s="90"/>
      <c r="UI422" s="90"/>
      <c r="UJ422" s="90"/>
      <c r="UK422" s="90"/>
      <c r="UL422" s="90"/>
      <c r="UM422" s="90"/>
      <c r="UN422" s="90"/>
      <c r="UO422" s="90"/>
      <c r="UP422" s="90"/>
      <c r="UQ422" s="90"/>
      <c r="UR422" s="90"/>
      <c r="US422" s="90"/>
      <c r="UT422" s="90"/>
      <c r="UU422" s="90"/>
      <c r="UV422" s="90"/>
      <c r="UW422" s="90"/>
      <c r="UX422" s="90"/>
      <c r="UY422" s="90"/>
      <c r="UZ422" s="90"/>
      <c r="VA422" s="90"/>
      <c r="VB422" s="90"/>
      <c r="VC422" s="90"/>
      <c r="VD422" s="90"/>
      <c r="VE422" s="90"/>
      <c r="VF422" s="90"/>
      <c r="VG422" s="90"/>
      <c r="VH422" s="90"/>
      <c r="VI422" s="90"/>
      <c r="VJ422" s="90"/>
      <c r="VK422" s="90"/>
      <c r="VL422" s="90"/>
      <c r="VM422" s="90"/>
      <c r="VN422" s="90"/>
      <c r="VO422" s="90"/>
      <c r="VP422" s="90"/>
      <c r="VQ422" s="90"/>
      <c r="VR422" s="90"/>
      <c r="VS422" s="90"/>
      <c r="VT422" s="90"/>
      <c r="VU422" s="90"/>
      <c r="VV422" s="90"/>
      <c r="VW422" s="90"/>
      <c r="VX422" s="90"/>
      <c r="VY422" s="90"/>
      <c r="VZ422" s="90"/>
      <c r="WA422" s="90"/>
      <c r="WB422" s="90"/>
      <c r="WC422" s="90"/>
      <c r="WD422" s="90"/>
      <c r="WE422" s="90"/>
      <c r="WF422" s="90"/>
      <c r="WG422" s="90"/>
      <c r="WH422" s="90"/>
      <c r="WI422" s="90"/>
      <c r="WJ422" s="90"/>
      <c r="WK422" s="90"/>
      <c r="WL422" s="90"/>
      <c r="WM422" s="90"/>
      <c r="WN422" s="90"/>
      <c r="WO422" s="90"/>
      <c r="WP422" s="90"/>
      <c r="WQ422" s="90"/>
      <c r="WR422" s="90"/>
      <c r="WS422" s="90"/>
      <c r="WT422" s="90"/>
      <c r="WU422" s="90"/>
      <c r="WV422" s="90"/>
      <c r="WW422" s="90"/>
      <c r="WX422" s="90"/>
      <c r="WY422" s="90"/>
      <c r="WZ422" s="90"/>
      <c r="XA422" s="90"/>
      <c r="XB422" s="90"/>
      <c r="XC422" s="90"/>
      <c r="XD422" s="90"/>
      <c r="XE422" s="90"/>
      <c r="XF422" s="90"/>
      <c r="XG422" s="90"/>
      <c r="XH422" s="90"/>
      <c r="XI422" s="90"/>
      <c r="XJ422" s="90"/>
      <c r="XK422" s="90"/>
      <c r="XL422" s="90"/>
      <c r="XM422" s="90"/>
      <c r="XN422" s="90"/>
      <c r="XO422" s="90"/>
      <c r="XP422" s="90"/>
      <c r="XQ422" s="90"/>
      <c r="XR422" s="90"/>
      <c r="XS422" s="90"/>
      <c r="XT422" s="90"/>
      <c r="XU422" s="90"/>
      <c r="XV422" s="90"/>
      <c r="XW422" s="90"/>
      <c r="XX422" s="90"/>
      <c r="XY422" s="90"/>
      <c r="XZ422" s="90"/>
      <c r="YA422" s="90"/>
      <c r="YB422" s="90"/>
      <c r="YC422" s="90"/>
      <c r="YD422" s="90"/>
      <c r="YE422" s="90"/>
      <c r="YF422" s="90"/>
      <c r="YG422" s="90"/>
      <c r="YH422" s="90"/>
      <c r="YI422" s="90"/>
      <c r="YJ422" s="90"/>
      <c r="YK422" s="90"/>
      <c r="YL422" s="90"/>
      <c r="YM422" s="90"/>
      <c r="YN422" s="90"/>
      <c r="YO422" s="90"/>
      <c r="YP422" s="90"/>
      <c r="YQ422" s="90"/>
      <c r="YR422" s="90"/>
      <c r="YS422" s="90"/>
      <c r="YT422" s="90"/>
      <c r="YU422" s="90"/>
      <c r="YV422" s="90"/>
      <c r="YW422" s="90"/>
      <c r="YX422" s="90"/>
      <c r="YY422" s="90"/>
      <c r="YZ422" s="90"/>
      <c r="ZA422" s="90"/>
      <c r="ZB422" s="90"/>
      <c r="ZC422" s="90"/>
      <c r="ZD422" s="90"/>
      <c r="ZE422" s="90"/>
      <c r="ZF422" s="90"/>
      <c r="ZG422" s="90"/>
      <c r="ZH422" s="90"/>
      <c r="ZI422" s="90"/>
      <c r="ZJ422" s="90"/>
      <c r="ZK422" s="90"/>
      <c r="ZL422" s="90"/>
      <c r="ZM422" s="90"/>
      <c r="ZN422" s="90"/>
      <c r="ZO422" s="90"/>
      <c r="ZP422" s="90"/>
      <c r="ZQ422" s="90"/>
      <c r="ZR422" s="90"/>
      <c r="ZS422" s="90"/>
      <c r="ZT422" s="90"/>
      <c r="ZU422" s="90"/>
      <c r="ZV422" s="90"/>
      <c r="ZW422" s="90"/>
      <c r="ZX422" s="90"/>
      <c r="ZY422" s="90"/>
      <c r="ZZ422" s="90"/>
      <c r="AAA422" s="90"/>
      <c r="AAB422" s="90"/>
      <c r="AAC422" s="90"/>
      <c r="AAD422" s="90"/>
      <c r="AAE422" s="90"/>
      <c r="AAF422" s="90"/>
      <c r="AAG422" s="90"/>
      <c r="AAH422" s="90"/>
      <c r="AAI422" s="90"/>
      <c r="AAJ422" s="90"/>
      <c r="AAK422" s="90"/>
      <c r="AAL422" s="90"/>
      <c r="AAM422" s="90"/>
      <c r="AAN422" s="90"/>
      <c r="AAO422" s="90"/>
      <c r="AAP422" s="90"/>
      <c r="AAQ422" s="90"/>
      <c r="AAR422" s="90"/>
      <c r="AAS422" s="90"/>
      <c r="AAT422" s="90"/>
      <c r="AAU422" s="90"/>
      <c r="AAV422" s="90"/>
      <c r="AAW422" s="90"/>
      <c r="AAX422" s="90"/>
      <c r="AAY422" s="90"/>
      <c r="AAZ422" s="90"/>
      <c r="ABA422" s="90"/>
      <c r="ABB422" s="90"/>
      <c r="ABC422" s="90"/>
      <c r="ABD422" s="90"/>
      <c r="ABE422" s="90"/>
      <c r="ABF422" s="90"/>
      <c r="ABG422" s="90"/>
      <c r="ABH422" s="90"/>
      <c r="ABI422" s="90"/>
      <c r="ABJ422" s="90"/>
      <c r="ABK422" s="90"/>
      <c r="ABL422" s="90"/>
      <c r="ABM422" s="90"/>
      <c r="ABN422" s="90"/>
      <c r="ABO422" s="90"/>
      <c r="ABP422" s="90"/>
      <c r="ABQ422" s="90"/>
      <c r="ABR422" s="90"/>
      <c r="ABS422" s="90"/>
      <c r="ABT422" s="90"/>
      <c r="ABU422" s="90"/>
      <c r="ABV422" s="90"/>
      <c r="ABW422" s="90"/>
      <c r="ABX422" s="90"/>
      <c r="ABY422" s="90"/>
      <c r="ABZ422" s="90"/>
      <c r="ACA422" s="90"/>
      <c r="ACB422" s="90"/>
      <c r="ACC422" s="90"/>
      <c r="ACD422" s="90"/>
      <c r="ACE422" s="90"/>
      <c r="ACF422" s="90"/>
      <c r="ACG422" s="90"/>
      <c r="ACH422" s="90"/>
      <c r="ACI422" s="90"/>
      <c r="ACJ422" s="90"/>
      <c r="ACK422" s="90"/>
      <c r="ACL422" s="90"/>
      <c r="ACM422" s="90"/>
      <c r="ACN422" s="90"/>
      <c r="ACO422" s="90"/>
      <c r="ACP422" s="90"/>
      <c r="ACQ422" s="90"/>
      <c r="ACR422" s="90"/>
      <c r="ACS422" s="90"/>
      <c r="ACT422" s="90"/>
      <c r="ACU422" s="90"/>
      <c r="ACV422" s="90"/>
      <c r="ACW422" s="90"/>
      <c r="ACX422" s="90"/>
      <c r="ACY422" s="90"/>
      <c r="ACZ422" s="90"/>
      <c r="ADA422" s="90"/>
      <c r="ADB422" s="90"/>
      <c r="ADC422" s="90"/>
      <c r="ADD422" s="90"/>
      <c r="ADE422" s="90"/>
      <c r="ADF422" s="90"/>
      <c r="ADG422" s="90"/>
      <c r="ADH422" s="90"/>
      <c r="ADI422" s="90"/>
      <c r="ADJ422" s="90"/>
      <c r="ADK422" s="90"/>
      <c r="ADL422" s="90"/>
      <c r="ADM422" s="90"/>
      <c r="ADN422" s="90"/>
      <c r="ADO422" s="90"/>
      <c r="ADP422" s="90"/>
      <c r="ADQ422" s="90"/>
      <c r="ADR422" s="90"/>
      <c r="ADS422" s="90"/>
      <c r="ADT422" s="90"/>
      <c r="ADU422" s="90"/>
      <c r="ADV422" s="90"/>
      <c r="ADW422" s="90"/>
      <c r="ADX422" s="90"/>
      <c r="ADY422" s="90"/>
      <c r="ADZ422" s="90"/>
      <c r="AEA422" s="90"/>
      <c r="AEB422" s="90"/>
      <c r="AEC422" s="90"/>
      <c r="AED422" s="90"/>
      <c r="AEE422" s="90"/>
      <c r="AEF422" s="90"/>
      <c r="AEG422" s="90"/>
      <c r="AEH422" s="90"/>
      <c r="AEI422" s="90"/>
      <c r="AEJ422" s="90"/>
      <c r="AEK422" s="90"/>
      <c r="AEL422" s="90"/>
      <c r="AEM422" s="90"/>
      <c r="AEN422" s="90"/>
      <c r="AEO422" s="90"/>
      <c r="AEP422" s="90"/>
      <c r="AEQ422" s="90"/>
      <c r="AER422" s="90"/>
      <c r="AES422" s="90"/>
      <c r="AET422" s="90"/>
      <c r="AEU422" s="90"/>
      <c r="AEV422" s="90"/>
      <c r="AEW422" s="90"/>
      <c r="AEX422" s="90"/>
      <c r="AEY422" s="90"/>
      <c r="AEZ422" s="90"/>
      <c r="AFA422" s="90"/>
      <c r="AFB422" s="90"/>
      <c r="AFC422" s="90"/>
      <c r="AFD422" s="90"/>
      <c r="AFE422" s="90"/>
      <c r="AFF422" s="90"/>
      <c r="AFG422" s="90"/>
      <c r="AFH422" s="90"/>
      <c r="AFI422" s="90"/>
      <c r="AFJ422" s="90"/>
      <c r="AFK422" s="90"/>
      <c r="AFL422" s="90"/>
      <c r="AFM422" s="90"/>
      <c r="AFN422" s="90"/>
      <c r="AFO422" s="90"/>
      <c r="AFP422" s="90"/>
      <c r="AFQ422" s="90"/>
      <c r="AFR422" s="90"/>
      <c r="AFS422" s="90"/>
      <c r="AFT422" s="90"/>
      <c r="AFU422" s="90"/>
      <c r="AFV422" s="90"/>
      <c r="AFW422" s="90"/>
      <c r="AFX422" s="90"/>
      <c r="AFY422" s="90"/>
      <c r="AFZ422" s="90"/>
      <c r="AGA422" s="90"/>
      <c r="AGB422" s="90"/>
      <c r="AGC422" s="90"/>
      <c r="AGD422" s="90"/>
      <c r="AGE422" s="90"/>
      <c r="AGF422" s="90"/>
      <c r="AGG422" s="90"/>
      <c r="AGH422" s="90"/>
      <c r="AGI422" s="90"/>
      <c r="AGJ422" s="90"/>
      <c r="AGK422" s="90"/>
      <c r="AGL422" s="90"/>
      <c r="AGM422" s="90"/>
      <c r="AGN422" s="90"/>
      <c r="AGO422" s="90"/>
      <c r="AGP422" s="90"/>
      <c r="AGQ422" s="90"/>
      <c r="AGR422" s="90"/>
      <c r="AGS422" s="90"/>
      <c r="AGT422" s="90"/>
      <c r="AGU422" s="90"/>
      <c r="AGV422" s="90"/>
      <c r="AGW422" s="90"/>
      <c r="AGX422" s="90"/>
      <c r="AGY422" s="90"/>
      <c r="AGZ422" s="90"/>
      <c r="AHA422" s="90"/>
      <c r="AHB422" s="90"/>
      <c r="AHC422" s="90"/>
      <c r="AHD422" s="90"/>
      <c r="AHE422" s="90"/>
      <c r="AHF422" s="90"/>
      <c r="AHG422" s="90"/>
      <c r="AHH422" s="90"/>
      <c r="AHI422" s="90"/>
      <c r="AHJ422" s="90"/>
      <c r="AHK422" s="90"/>
      <c r="AHL422" s="90"/>
      <c r="AHM422" s="90"/>
      <c r="AHN422" s="90"/>
      <c r="AHO422" s="90"/>
      <c r="AHP422" s="90"/>
      <c r="AHQ422" s="90"/>
      <c r="AHR422" s="90"/>
      <c r="AHS422" s="90"/>
      <c r="AHT422" s="90"/>
      <c r="AHU422" s="90"/>
      <c r="AHV422" s="90"/>
      <c r="AHW422" s="90"/>
      <c r="AHX422" s="90"/>
      <c r="AHY422" s="90"/>
      <c r="AHZ422" s="90"/>
      <c r="AIA422" s="90"/>
      <c r="AIB422" s="90"/>
      <c r="AIC422" s="90"/>
      <c r="AID422" s="90"/>
      <c r="AIE422" s="90"/>
      <c r="AIF422" s="90"/>
      <c r="AIG422" s="90"/>
      <c r="AIH422" s="90"/>
      <c r="AII422" s="90"/>
      <c r="AIJ422" s="90"/>
      <c r="AIK422" s="90"/>
      <c r="AIL422" s="90"/>
      <c r="AIM422" s="90"/>
      <c r="AIN422" s="90"/>
      <c r="AIO422" s="90"/>
      <c r="AIP422" s="90"/>
      <c r="AIQ422" s="90"/>
      <c r="AIR422" s="90"/>
      <c r="AIS422" s="90"/>
      <c r="AIT422" s="90"/>
      <c r="AIU422" s="90"/>
      <c r="AIV422" s="90"/>
      <c r="AIW422" s="90"/>
      <c r="AIX422" s="90"/>
      <c r="AIY422" s="90"/>
      <c r="AIZ422" s="90"/>
      <c r="AJA422" s="90"/>
      <c r="AJB422" s="90"/>
      <c r="AJC422" s="90"/>
      <c r="AJD422" s="90"/>
      <c r="AJE422" s="90"/>
      <c r="AJF422" s="90"/>
      <c r="AJG422" s="90"/>
      <c r="AJH422" s="90"/>
      <c r="AJI422" s="90"/>
      <c r="AJJ422" s="90"/>
      <c r="AJK422" s="90"/>
      <c r="AJL422" s="90"/>
      <c r="AJM422" s="90"/>
      <c r="AJN422" s="90"/>
      <c r="AJO422" s="90"/>
      <c r="AJP422" s="90"/>
      <c r="AJQ422" s="90"/>
      <c r="AJR422" s="90"/>
      <c r="AJS422" s="90"/>
      <c r="AJT422" s="90"/>
      <c r="AJU422" s="90"/>
      <c r="AJV422" s="90"/>
      <c r="AJW422" s="90"/>
      <c r="AJX422" s="90"/>
      <c r="AJY422" s="90"/>
      <c r="AJZ422" s="90"/>
      <c r="AKA422" s="90"/>
      <c r="AKB422" s="90"/>
      <c r="AKC422" s="90"/>
      <c r="AKD422" s="90"/>
      <c r="AKE422" s="90"/>
      <c r="AKF422" s="90"/>
      <c r="AKG422" s="90"/>
      <c r="AKH422" s="90"/>
      <c r="AKI422" s="90"/>
      <c r="AKJ422" s="90"/>
      <c r="AKK422" s="90"/>
      <c r="AKL422" s="90"/>
      <c r="AKM422" s="90"/>
      <c r="AKN422" s="90"/>
      <c r="AKO422" s="90"/>
      <c r="AKP422" s="90"/>
      <c r="AKQ422" s="90"/>
      <c r="AKR422" s="90"/>
      <c r="AKS422" s="90"/>
      <c r="AKT422" s="90"/>
      <c r="AKU422" s="90"/>
      <c r="AKV422" s="90"/>
      <c r="AKW422" s="90"/>
      <c r="AKX422" s="90"/>
      <c r="AKY422" s="90"/>
      <c r="AKZ422" s="90"/>
      <c r="ALA422" s="90"/>
      <c r="ALB422" s="90"/>
      <c r="ALC422" s="90"/>
      <c r="ALD422" s="90"/>
      <c r="ALE422" s="90"/>
      <c r="ALF422" s="90"/>
      <c r="ALG422" s="90"/>
      <c r="ALH422" s="90"/>
      <c r="ALI422" s="90"/>
      <c r="ALJ422" s="90"/>
      <c r="ALK422" s="90"/>
      <c r="ALL422" s="90"/>
      <c r="ALM422" s="90"/>
      <c r="ALN422" s="90"/>
      <c r="ALO422" s="90"/>
      <c r="ALP422" s="90"/>
      <c r="ALQ422" s="90"/>
      <c r="ALR422" s="90"/>
      <c r="ALS422" s="90"/>
      <c r="ALT422" s="90"/>
      <c r="ALU422" s="90"/>
      <c r="ALV422" s="90"/>
      <c r="ALW422" s="90"/>
      <c r="ALX422" s="90"/>
      <c r="ALY422" s="90"/>
      <c r="ALZ422" s="90"/>
      <c r="AMA422" s="90"/>
      <c r="AMB422" s="90"/>
      <c r="AMC422" s="90"/>
      <c r="AMD422" s="90"/>
      <c r="AME422" s="90"/>
      <c r="AMF422" s="90"/>
      <c r="AMG422" s="90"/>
      <c r="AMH422" s="90"/>
      <c r="AMI422" s="90"/>
      <c r="AMJ422" s="90"/>
    </row>
    <row r="423" spans="1:1024" x14ac:dyDescent="0.25">
      <c r="A423" s="104">
        <v>43960</v>
      </c>
      <c r="B423" s="101">
        <v>0.5</v>
      </c>
      <c r="C423" s="103">
        <v>4698</v>
      </c>
      <c r="D423" s="180"/>
      <c r="E423" s="179"/>
      <c r="F423" s="90"/>
      <c r="G423" s="90"/>
      <c r="H423" s="90"/>
      <c r="I423" s="90"/>
      <c r="J423" s="90"/>
      <c r="K423" s="90"/>
      <c r="L423" s="90"/>
      <c r="M423" s="90"/>
      <c r="N423" s="90"/>
      <c r="O423" s="90"/>
      <c r="P423" s="90"/>
      <c r="Q423" s="90"/>
      <c r="R423" s="90"/>
      <c r="S423" s="90"/>
      <c r="T423" s="90"/>
      <c r="U423" s="90"/>
      <c r="V423" s="90"/>
      <c r="W423" s="90"/>
      <c r="X423" s="90"/>
      <c r="Y423" s="90"/>
      <c r="Z423" s="90"/>
      <c r="AA423" s="90"/>
      <c r="AB423" s="90"/>
      <c r="AC423" s="90"/>
      <c r="AD423" s="90"/>
      <c r="AE423" s="90"/>
      <c r="AF423" s="90"/>
      <c r="AG423" s="90"/>
      <c r="AH423" s="90"/>
      <c r="AI423" s="90"/>
      <c r="AJ423" s="90"/>
      <c r="AK423" s="90"/>
      <c r="AL423" s="90"/>
      <c r="AM423" s="90"/>
      <c r="AN423" s="90"/>
      <c r="AO423" s="90"/>
      <c r="AP423" s="90"/>
      <c r="AQ423" s="90"/>
      <c r="AR423" s="90"/>
      <c r="AS423" s="90"/>
      <c r="AT423" s="90"/>
      <c r="AU423" s="90"/>
      <c r="AV423" s="90"/>
      <c r="AW423" s="90"/>
      <c r="AX423" s="90"/>
      <c r="AY423" s="90"/>
      <c r="AZ423" s="90"/>
      <c r="BA423" s="90"/>
      <c r="BB423" s="90"/>
      <c r="BC423" s="90"/>
      <c r="BD423" s="90"/>
      <c r="BE423" s="90"/>
      <c r="BF423" s="90"/>
      <c r="BG423" s="90"/>
      <c r="BH423" s="90"/>
      <c r="BI423" s="90"/>
      <c r="BJ423" s="90"/>
      <c r="BK423" s="90"/>
      <c r="BL423" s="90"/>
      <c r="BM423" s="90"/>
      <c r="BN423" s="90"/>
      <c r="BO423" s="90"/>
      <c r="BP423" s="90"/>
      <c r="BQ423" s="90"/>
      <c r="BR423" s="90"/>
      <c r="BS423" s="90"/>
      <c r="BT423" s="90"/>
      <c r="BU423" s="90"/>
      <c r="BV423" s="90"/>
      <c r="BW423" s="90"/>
      <c r="BX423" s="90"/>
      <c r="BY423" s="90"/>
      <c r="BZ423" s="90"/>
      <c r="CA423" s="90"/>
      <c r="CB423" s="90"/>
      <c r="CC423" s="90"/>
      <c r="CD423" s="90"/>
      <c r="CE423" s="90"/>
      <c r="CF423" s="90"/>
      <c r="CG423" s="90"/>
      <c r="CH423" s="90"/>
      <c r="CI423" s="90"/>
      <c r="CJ423" s="90"/>
      <c r="CK423" s="90"/>
      <c r="CL423" s="90"/>
      <c r="CM423" s="90"/>
      <c r="CN423" s="90"/>
      <c r="CO423" s="90"/>
      <c r="CP423" s="90"/>
      <c r="CQ423" s="90"/>
      <c r="CR423" s="90"/>
      <c r="CS423" s="90"/>
      <c r="CT423" s="90"/>
      <c r="CU423" s="90"/>
      <c r="CV423" s="90"/>
      <c r="CW423" s="90"/>
      <c r="CX423" s="90"/>
      <c r="CY423" s="90"/>
      <c r="CZ423" s="90"/>
      <c r="DA423" s="90"/>
      <c r="DB423" s="90"/>
      <c r="DC423" s="90"/>
      <c r="DD423" s="90"/>
      <c r="DE423" s="90"/>
      <c r="DF423" s="90"/>
      <c r="DG423" s="90"/>
      <c r="DH423" s="90"/>
      <c r="DI423" s="90"/>
      <c r="DJ423" s="90"/>
      <c r="DK423" s="90"/>
      <c r="DL423" s="90"/>
      <c r="DM423" s="90"/>
      <c r="DN423" s="90"/>
      <c r="DO423" s="90"/>
      <c r="DP423" s="90"/>
      <c r="DQ423" s="90"/>
      <c r="DR423" s="90"/>
      <c r="DS423" s="90"/>
      <c r="DT423" s="90"/>
      <c r="DU423" s="90"/>
      <c r="DV423" s="90"/>
      <c r="DW423" s="90"/>
      <c r="DX423" s="90"/>
      <c r="DY423" s="90"/>
      <c r="DZ423" s="90"/>
      <c r="EA423" s="90"/>
      <c r="EB423" s="90"/>
      <c r="EC423" s="90"/>
      <c r="ED423" s="90"/>
      <c r="EE423" s="90"/>
      <c r="EF423" s="90"/>
      <c r="EG423" s="90"/>
      <c r="EH423" s="90"/>
      <c r="EI423" s="90"/>
      <c r="EJ423" s="90"/>
      <c r="EK423" s="90"/>
      <c r="EL423" s="90"/>
      <c r="EM423" s="90"/>
      <c r="EN423" s="90"/>
      <c r="EO423" s="90"/>
      <c r="EP423" s="90"/>
      <c r="EQ423" s="90"/>
      <c r="ER423" s="90"/>
      <c r="ES423" s="90"/>
      <c r="ET423" s="90"/>
      <c r="EU423" s="90"/>
      <c r="EV423" s="90"/>
      <c r="EW423" s="90"/>
      <c r="EX423" s="90"/>
      <c r="EY423" s="90"/>
      <c r="EZ423" s="90"/>
      <c r="FA423" s="90"/>
      <c r="FB423" s="90"/>
      <c r="FC423" s="90"/>
      <c r="FD423" s="90"/>
      <c r="FE423" s="90"/>
      <c r="FF423" s="90"/>
      <c r="FG423" s="90"/>
      <c r="FH423" s="90"/>
      <c r="FI423" s="90"/>
      <c r="FJ423" s="90"/>
      <c r="FK423" s="90"/>
      <c r="FL423" s="90"/>
      <c r="FM423" s="90"/>
      <c r="FN423" s="90"/>
      <c r="FO423" s="90"/>
      <c r="FP423" s="90"/>
      <c r="FQ423" s="90"/>
      <c r="FR423" s="90"/>
      <c r="FS423" s="90"/>
      <c r="FT423" s="90"/>
      <c r="FU423" s="90"/>
      <c r="FV423" s="90"/>
      <c r="FW423" s="90"/>
      <c r="FX423" s="90"/>
      <c r="FY423" s="90"/>
      <c r="FZ423" s="90"/>
      <c r="GA423" s="90"/>
      <c r="GB423" s="90"/>
      <c r="GC423" s="90"/>
      <c r="GD423" s="90"/>
      <c r="GE423" s="90"/>
      <c r="GF423" s="90"/>
      <c r="GG423" s="90"/>
      <c r="GH423" s="90"/>
      <c r="GI423" s="90"/>
      <c r="GJ423" s="90"/>
      <c r="GK423" s="90"/>
      <c r="GL423" s="90"/>
      <c r="GM423" s="90"/>
      <c r="GN423" s="90"/>
      <c r="GO423" s="90"/>
      <c r="GP423" s="90"/>
      <c r="GQ423" s="90"/>
      <c r="GR423" s="90"/>
      <c r="GS423" s="90"/>
      <c r="GT423" s="90"/>
      <c r="GU423" s="90"/>
      <c r="GV423" s="90"/>
      <c r="GW423" s="90"/>
      <c r="GX423" s="90"/>
      <c r="GY423" s="90"/>
      <c r="GZ423" s="90"/>
      <c r="HA423" s="90"/>
      <c r="HB423" s="90"/>
      <c r="HC423" s="90"/>
      <c r="HD423" s="90"/>
      <c r="HE423" s="90"/>
      <c r="HF423" s="90"/>
      <c r="HG423" s="90"/>
      <c r="HH423" s="90"/>
      <c r="HI423" s="90"/>
      <c r="HJ423" s="90"/>
      <c r="HK423" s="90"/>
      <c r="HL423" s="90"/>
      <c r="HM423" s="90"/>
      <c r="HN423" s="90"/>
      <c r="HO423" s="90"/>
      <c r="HP423" s="90"/>
      <c r="HQ423" s="90"/>
      <c r="HR423" s="90"/>
      <c r="HS423" s="90"/>
      <c r="HT423" s="90"/>
      <c r="HU423" s="90"/>
      <c r="HV423" s="90"/>
      <c r="HW423" s="90"/>
      <c r="HX423" s="90"/>
      <c r="HY423" s="90"/>
      <c r="HZ423" s="90"/>
      <c r="IA423" s="90"/>
      <c r="IB423" s="90"/>
      <c r="IC423" s="90"/>
      <c r="ID423" s="90"/>
      <c r="IE423" s="90"/>
      <c r="IF423" s="90"/>
      <c r="IG423" s="90"/>
      <c r="IH423" s="90"/>
      <c r="II423" s="90"/>
      <c r="IJ423" s="90"/>
      <c r="IK423" s="90"/>
      <c r="IL423" s="90"/>
      <c r="IM423" s="90"/>
      <c r="IN423" s="90"/>
      <c r="IO423" s="90"/>
      <c r="IP423" s="90"/>
      <c r="IQ423" s="90"/>
      <c r="IR423" s="90"/>
      <c r="IS423" s="90"/>
      <c r="IT423" s="90"/>
      <c r="IU423" s="90"/>
      <c r="IV423" s="90"/>
      <c r="IW423" s="90"/>
      <c r="IX423" s="90"/>
      <c r="IY423" s="90"/>
      <c r="IZ423" s="90"/>
      <c r="JA423" s="90"/>
      <c r="JB423" s="90"/>
      <c r="JC423" s="90"/>
      <c r="JD423" s="90"/>
      <c r="JE423" s="90"/>
      <c r="JF423" s="90"/>
      <c r="JG423" s="90"/>
      <c r="JH423" s="90"/>
      <c r="JI423" s="90"/>
      <c r="JJ423" s="90"/>
      <c r="JK423" s="90"/>
      <c r="JL423" s="90"/>
      <c r="JM423" s="90"/>
      <c r="JN423" s="90"/>
      <c r="JO423" s="90"/>
      <c r="JP423" s="90"/>
      <c r="JQ423" s="90"/>
      <c r="JR423" s="90"/>
      <c r="JS423" s="90"/>
      <c r="JT423" s="90"/>
      <c r="JU423" s="90"/>
      <c r="JV423" s="90"/>
      <c r="JW423" s="90"/>
      <c r="JX423" s="90"/>
      <c r="JY423" s="90"/>
      <c r="JZ423" s="90"/>
      <c r="KA423" s="90"/>
      <c r="KB423" s="90"/>
      <c r="KC423" s="90"/>
      <c r="KD423" s="90"/>
      <c r="KE423" s="90"/>
      <c r="KF423" s="90"/>
      <c r="KG423" s="90"/>
      <c r="KH423" s="90"/>
      <c r="KI423" s="90"/>
      <c r="KJ423" s="90"/>
      <c r="KK423" s="90"/>
      <c r="KL423" s="90"/>
      <c r="KM423" s="90"/>
      <c r="KN423" s="90"/>
      <c r="KO423" s="90"/>
      <c r="KP423" s="90"/>
      <c r="KQ423" s="90"/>
      <c r="KR423" s="90"/>
      <c r="KS423" s="90"/>
      <c r="KT423" s="90"/>
      <c r="KU423" s="90"/>
      <c r="KV423" s="90"/>
      <c r="KW423" s="90"/>
      <c r="KX423" s="90"/>
      <c r="KY423" s="90"/>
      <c r="KZ423" s="90"/>
      <c r="LA423" s="90"/>
      <c r="LB423" s="90"/>
      <c r="LC423" s="90"/>
      <c r="LD423" s="90"/>
      <c r="LE423" s="90"/>
      <c r="LF423" s="90"/>
      <c r="LG423" s="90"/>
      <c r="LH423" s="90"/>
      <c r="LI423" s="90"/>
      <c r="LJ423" s="90"/>
      <c r="LK423" s="90"/>
      <c r="LL423" s="90"/>
      <c r="LM423" s="90"/>
      <c r="LN423" s="90"/>
      <c r="LO423" s="90"/>
      <c r="LP423" s="90"/>
      <c r="LQ423" s="90"/>
      <c r="LR423" s="90"/>
      <c r="LS423" s="90"/>
      <c r="LT423" s="90"/>
      <c r="LU423" s="90"/>
      <c r="LV423" s="90"/>
      <c r="LW423" s="90"/>
      <c r="LX423" s="90"/>
      <c r="LY423" s="90"/>
      <c r="LZ423" s="90"/>
      <c r="MA423" s="90"/>
      <c r="MB423" s="90"/>
      <c r="MC423" s="90"/>
      <c r="MD423" s="90"/>
      <c r="ME423" s="90"/>
      <c r="MF423" s="90"/>
      <c r="MG423" s="90"/>
      <c r="MH423" s="90"/>
      <c r="MI423" s="90"/>
      <c r="MJ423" s="90"/>
      <c r="MK423" s="90"/>
      <c r="ML423" s="90"/>
      <c r="MM423" s="90"/>
      <c r="MN423" s="90"/>
      <c r="MO423" s="90"/>
      <c r="MP423" s="90"/>
      <c r="MQ423" s="90"/>
      <c r="MR423" s="90"/>
      <c r="MS423" s="90"/>
      <c r="MT423" s="90"/>
      <c r="MU423" s="90"/>
      <c r="MV423" s="90"/>
      <c r="MW423" s="90"/>
      <c r="MX423" s="90"/>
      <c r="MY423" s="90"/>
      <c r="MZ423" s="90"/>
      <c r="NA423" s="90"/>
      <c r="NB423" s="90"/>
      <c r="NC423" s="90"/>
      <c r="ND423" s="90"/>
      <c r="NE423" s="90"/>
      <c r="NF423" s="90"/>
      <c r="NG423" s="90"/>
      <c r="NH423" s="90"/>
      <c r="NI423" s="90"/>
      <c r="NJ423" s="90"/>
      <c r="NK423" s="90"/>
      <c r="NL423" s="90"/>
      <c r="NM423" s="90"/>
      <c r="NN423" s="90"/>
      <c r="NO423" s="90"/>
      <c r="NP423" s="90"/>
      <c r="NQ423" s="90"/>
      <c r="NR423" s="90"/>
      <c r="NS423" s="90"/>
      <c r="NT423" s="90"/>
      <c r="NU423" s="90"/>
      <c r="NV423" s="90"/>
      <c r="NW423" s="90"/>
      <c r="NX423" s="90"/>
      <c r="NY423" s="90"/>
      <c r="NZ423" s="90"/>
      <c r="OA423" s="90"/>
      <c r="OB423" s="90"/>
      <c r="OC423" s="90"/>
      <c r="OD423" s="90"/>
      <c r="OE423" s="90"/>
      <c r="OF423" s="90"/>
      <c r="OG423" s="90"/>
      <c r="OH423" s="90"/>
      <c r="OI423" s="90"/>
      <c r="OJ423" s="90"/>
      <c r="OK423" s="90"/>
      <c r="OL423" s="90"/>
      <c r="OM423" s="90"/>
      <c r="ON423" s="90"/>
      <c r="OO423" s="90"/>
      <c r="OP423" s="90"/>
      <c r="OQ423" s="90"/>
      <c r="OR423" s="90"/>
      <c r="OS423" s="90"/>
      <c r="OT423" s="90"/>
      <c r="OU423" s="90"/>
      <c r="OV423" s="90"/>
      <c r="OW423" s="90"/>
      <c r="OX423" s="90"/>
      <c r="OY423" s="90"/>
      <c r="OZ423" s="90"/>
      <c r="PA423" s="90"/>
      <c r="PB423" s="90"/>
      <c r="PC423" s="90"/>
      <c r="PD423" s="90"/>
      <c r="PE423" s="90"/>
      <c r="PF423" s="90"/>
      <c r="PG423" s="90"/>
      <c r="PH423" s="90"/>
      <c r="PI423" s="90"/>
      <c r="PJ423" s="90"/>
      <c r="PK423" s="90"/>
      <c r="PL423" s="90"/>
      <c r="PM423" s="90"/>
      <c r="PN423" s="90"/>
      <c r="PO423" s="90"/>
      <c r="PP423" s="90"/>
      <c r="PQ423" s="90"/>
      <c r="PR423" s="90"/>
      <c r="PS423" s="90"/>
      <c r="PT423" s="90"/>
      <c r="PU423" s="90"/>
      <c r="PV423" s="90"/>
      <c r="PW423" s="90"/>
      <c r="PX423" s="90"/>
      <c r="PY423" s="90"/>
      <c r="PZ423" s="90"/>
      <c r="QA423" s="90"/>
      <c r="QB423" s="90"/>
      <c r="QC423" s="90"/>
      <c r="QD423" s="90"/>
      <c r="QE423" s="90"/>
      <c r="QF423" s="90"/>
      <c r="QG423" s="90"/>
      <c r="QH423" s="90"/>
      <c r="QI423" s="90"/>
      <c r="QJ423" s="90"/>
      <c r="QK423" s="90"/>
      <c r="QL423" s="90"/>
      <c r="QM423" s="90"/>
      <c r="QN423" s="90"/>
      <c r="QO423" s="90"/>
      <c r="QP423" s="90"/>
      <c r="QQ423" s="90"/>
      <c r="QR423" s="90"/>
      <c r="QS423" s="90"/>
      <c r="QT423" s="90"/>
      <c r="QU423" s="90"/>
      <c r="QV423" s="90"/>
      <c r="QW423" s="90"/>
      <c r="QX423" s="90"/>
      <c r="QY423" s="90"/>
      <c r="QZ423" s="90"/>
      <c r="RA423" s="90"/>
      <c r="RB423" s="90"/>
      <c r="RC423" s="90"/>
      <c r="RD423" s="90"/>
      <c r="RE423" s="90"/>
      <c r="RF423" s="90"/>
      <c r="RG423" s="90"/>
      <c r="RH423" s="90"/>
      <c r="RI423" s="90"/>
      <c r="RJ423" s="90"/>
      <c r="RK423" s="90"/>
      <c r="RL423" s="90"/>
      <c r="RM423" s="90"/>
      <c r="RN423" s="90"/>
      <c r="RO423" s="90"/>
      <c r="RP423" s="90"/>
      <c r="RQ423" s="90"/>
      <c r="RR423" s="90"/>
      <c r="RS423" s="90"/>
      <c r="RT423" s="90"/>
      <c r="RU423" s="90"/>
      <c r="RV423" s="90"/>
      <c r="RW423" s="90"/>
      <c r="RX423" s="90"/>
      <c r="RY423" s="90"/>
      <c r="RZ423" s="90"/>
      <c r="SA423" s="90"/>
      <c r="SB423" s="90"/>
      <c r="SC423" s="90"/>
      <c r="SD423" s="90"/>
      <c r="SE423" s="90"/>
      <c r="SF423" s="90"/>
      <c r="SG423" s="90"/>
      <c r="SH423" s="90"/>
      <c r="SI423" s="90"/>
      <c r="SJ423" s="90"/>
      <c r="SK423" s="90"/>
      <c r="SL423" s="90"/>
      <c r="SM423" s="90"/>
      <c r="SN423" s="90"/>
      <c r="SO423" s="90"/>
      <c r="SP423" s="90"/>
      <c r="SQ423" s="90"/>
      <c r="SR423" s="90"/>
      <c r="SS423" s="90"/>
      <c r="ST423" s="90"/>
      <c r="SU423" s="90"/>
      <c r="SV423" s="90"/>
      <c r="SW423" s="90"/>
      <c r="SX423" s="90"/>
      <c r="SY423" s="90"/>
      <c r="SZ423" s="90"/>
      <c r="TA423" s="90"/>
      <c r="TB423" s="90"/>
      <c r="TC423" s="90"/>
      <c r="TD423" s="90"/>
      <c r="TE423" s="90"/>
      <c r="TF423" s="90"/>
      <c r="TG423" s="90"/>
      <c r="TH423" s="90"/>
      <c r="TI423" s="90"/>
      <c r="TJ423" s="90"/>
      <c r="TK423" s="90"/>
      <c r="TL423" s="90"/>
      <c r="TM423" s="90"/>
      <c r="TN423" s="90"/>
      <c r="TO423" s="90"/>
      <c r="TP423" s="90"/>
      <c r="TQ423" s="90"/>
      <c r="TR423" s="90"/>
      <c r="TS423" s="90"/>
      <c r="TT423" s="90"/>
      <c r="TU423" s="90"/>
      <c r="TV423" s="90"/>
      <c r="TW423" s="90"/>
      <c r="TX423" s="90"/>
      <c r="TY423" s="90"/>
      <c r="TZ423" s="90"/>
      <c r="UA423" s="90"/>
      <c r="UB423" s="90"/>
      <c r="UC423" s="90"/>
      <c r="UD423" s="90"/>
      <c r="UE423" s="90"/>
      <c r="UF423" s="90"/>
      <c r="UG423" s="90"/>
      <c r="UH423" s="90"/>
      <c r="UI423" s="90"/>
      <c r="UJ423" s="90"/>
      <c r="UK423" s="90"/>
      <c r="UL423" s="90"/>
      <c r="UM423" s="90"/>
      <c r="UN423" s="90"/>
      <c r="UO423" s="90"/>
      <c r="UP423" s="90"/>
      <c r="UQ423" s="90"/>
      <c r="UR423" s="90"/>
      <c r="US423" s="90"/>
      <c r="UT423" s="90"/>
      <c r="UU423" s="90"/>
      <c r="UV423" s="90"/>
      <c r="UW423" s="90"/>
      <c r="UX423" s="90"/>
      <c r="UY423" s="90"/>
      <c r="UZ423" s="90"/>
      <c r="VA423" s="90"/>
      <c r="VB423" s="90"/>
      <c r="VC423" s="90"/>
      <c r="VD423" s="90"/>
      <c r="VE423" s="90"/>
      <c r="VF423" s="90"/>
      <c r="VG423" s="90"/>
      <c r="VH423" s="90"/>
      <c r="VI423" s="90"/>
      <c r="VJ423" s="90"/>
      <c r="VK423" s="90"/>
      <c r="VL423" s="90"/>
      <c r="VM423" s="90"/>
      <c r="VN423" s="90"/>
      <c r="VO423" s="90"/>
      <c r="VP423" s="90"/>
      <c r="VQ423" s="90"/>
      <c r="VR423" s="90"/>
      <c r="VS423" s="90"/>
      <c r="VT423" s="90"/>
      <c r="VU423" s="90"/>
      <c r="VV423" s="90"/>
      <c r="VW423" s="90"/>
      <c r="VX423" s="90"/>
      <c r="VY423" s="90"/>
      <c r="VZ423" s="90"/>
      <c r="WA423" s="90"/>
      <c r="WB423" s="90"/>
      <c r="WC423" s="90"/>
      <c r="WD423" s="90"/>
      <c r="WE423" s="90"/>
      <c r="WF423" s="90"/>
      <c r="WG423" s="90"/>
      <c r="WH423" s="90"/>
      <c r="WI423" s="90"/>
      <c r="WJ423" s="90"/>
      <c r="WK423" s="90"/>
      <c r="WL423" s="90"/>
      <c r="WM423" s="90"/>
      <c r="WN423" s="90"/>
      <c r="WO423" s="90"/>
      <c r="WP423" s="90"/>
      <c r="WQ423" s="90"/>
      <c r="WR423" s="90"/>
      <c r="WS423" s="90"/>
      <c r="WT423" s="90"/>
      <c r="WU423" s="90"/>
      <c r="WV423" s="90"/>
      <c r="WW423" s="90"/>
      <c r="WX423" s="90"/>
      <c r="WY423" s="90"/>
      <c r="WZ423" s="90"/>
      <c r="XA423" s="90"/>
      <c r="XB423" s="90"/>
      <c r="XC423" s="90"/>
      <c r="XD423" s="90"/>
      <c r="XE423" s="90"/>
      <c r="XF423" s="90"/>
      <c r="XG423" s="90"/>
      <c r="XH423" s="90"/>
      <c r="XI423" s="90"/>
      <c r="XJ423" s="90"/>
      <c r="XK423" s="90"/>
      <c r="XL423" s="90"/>
      <c r="XM423" s="90"/>
      <c r="XN423" s="90"/>
      <c r="XO423" s="90"/>
      <c r="XP423" s="90"/>
      <c r="XQ423" s="90"/>
      <c r="XR423" s="90"/>
      <c r="XS423" s="90"/>
      <c r="XT423" s="90"/>
      <c r="XU423" s="90"/>
      <c r="XV423" s="90"/>
      <c r="XW423" s="90"/>
      <c r="XX423" s="90"/>
      <c r="XY423" s="90"/>
      <c r="XZ423" s="90"/>
      <c r="YA423" s="90"/>
      <c r="YB423" s="90"/>
      <c r="YC423" s="90"/>
      <c r="YD423" s="90"/>
      <c r="YE423" s="90"/>
      <c r="YF423" s="90"/>
      <c r="YG423" s="90"/>
      <c r="YH423" s="90"/>
      <c r="YI423" s="90"/>
      <c r="YJ423" s="90"/>
      <c r="YK423" s="90"/>
      <c r="YL423" s="90"/>
      <c r="YM423" s="90"/>
      <c r="YN423" s="90"/>
      <c r="YO423" s="90"/>
      <c r="YP423" s="90"/>
      <c r="YQ423" s="90"/>
      <c r="YR423" s="90"/>
      <c r="YS423" s="90"/>
      <c r="YT423" s="90"/>
      <c r="YU423" s="90"/>
      <c r="YV423" s="90"/>
      <c r="YW423" s="90"/>
      <c r="YX423" s="90"/>
      <c r="YY423" s="90"/>
      <c r="YZ423" s="90"/>
      <c r="ZA423" s="90"/>
      <c r="ZB423" s="90"/>
      <c r="ZC423" s="90"/>
      <c r="ZD423" s="90"/>
      <c r="ZE423" s="90"/>
      <c r="ZF423" s="90"/>
      <c r="ZG423" s="90"/>
      <c r="ZH423" s="90"/>
      <c r="ZI423" s="90"/>
      <c r="ZJ423" s="90"/>
      <c r="ZK423" s="90"/>
      <c r="ZL423" s="90"/>
      <c r="ZM423" s="90"/>
      <c r="ZN423" s="90"/>
      <c r="ZO423" s="90"/>
      <c r="ZP423" s="90"/>
      <c r="ZQ423" s="90"/>
      <c r="ZR423" s="90"/>
      <c r="ZS423" s="90"/>
      <c r="ZT423" s="90"/>
      <c r="ZU423" s="90"/>
      <c r="ZV423" s="90"/>
      <c r="ZW423" s="90"/>
      <c r="ZX423" s="90"/>
      <c r="ZY423" s="90"/>
      <c r="ZZ423" s="90"/>
      <c r="AAA423" s="90"/>
      <c r="AAB423" s="90"/>
      <c r="AAC423" s="90"/>
      <c r="AAD423" s="90"/>
      <c r="AAE423" s="90"/>
      <c r="AAF423" s="90"/>
      <c r="AAG423" s="90"/>
      <c r="AAH423" s="90"/>
      <c r="AAI423" s="90"/>
      <c r="AAJ423" s="90"/>
      <c r="AAK423" s="90"/>
      <c r="AAL423" s="90"/>
      <c r="AAM423" s="90"/>
      <c r="AAN423" s="90"/>
      <c r="AAO423" s="90"/>
      <c r="AAP423" s="90"/>
      <c r="AAQ423" s="90"/>
      <c r="AAR423" s="90"/>
      <c r="AAS423" s="90"/>
      <c r="AAT423" s="90"/>
      <c r="AAU423" s="90"/>
      <c r="AAV423" s="90"/>
      <c r="AAW423" s="90"/>
      <c r="AAX423" s="90"/>
      <c r="AAY423" s="90"/>
      <c r="AAZ423" s="90"/>
      <c r="ABA423" s="90"/>
      <c r="ABB423" s="90"/>
      <c r="ABC423" s="90"/>
      <c r="ABD423" s="90"/>
      <c r="ABE423" s="90"/>
      <c r="ABF423" s="90"/>
      <c r="ABG423" s="90"/>
      <c r="ABH423" s="90"/>
      <c r="ABI423" s="90"/>
      <c r="ABJ423" s="90"/>
      <c r="ABK423" s="90"/>
      <c r="ABL423" s="90"/>
      <c r="ABM423" s="90"/>
      <c r="ABN423" s="90"/>
      <c r="ABO423" s="90"/>
      <c r="ABP423" s="90"/>
      <c r="ABQ423" s="90"/>
      <c r="ABR423" s="90"/>
      <c r="ABS423" s="90"/>
      <c r="ABT423" s="90"/>
      <c r="ABU423" s="90"/>
      <c r="ABV423" s="90"/>
      <c r="ABW423" s="90"/>
      <c r="ABX423" s="90"/>
      <c r="ABY423" s="90"/>
      <c r="ABZ423" s="90"/>
      <c r="ACA423" s="90"/>
      <c r="ACB423" s="90"/>
      <c r="ACC423" s="90"/>
      <c r="ACD423" s="90"/>
      <c r="ACE423" s="90"/>
      <c r="ACF423" s="90"/>
      <c r="ACG423" s="90"/>
      <c r="ACH423" s="90"/>
      <c r="ACI423" s="90"/>
      <c r="ACJ423" s="90"/>
      <c r="ACK423" s="90"/>
      <c r="ACL423" s="90"/>
      <c r="ACM423" s="90"/>
      <c r="ACN423" s="90"/>
      <c r="ACO423" s="90"/>
      <c r="ACP423" s="90"/>
      <c r="ACQ423" s="90"/>
      <c r="ACR423" s="90"/>
      <c r="ACS423" s="90"/>
      <c r="ACT423" s="90"/>
      <c r="ACU423" s="90"/>
      <c r="ACV423" s="90"/>
      <c r="ACW423" s="90"/>
      <c r="ACX423" s="90"/>
      <c r="ACY423" s="90"/>
      <c r="ACZ423" s="90"/>
      <c r="ADA423" s="90"/>
      <c r="ADB423" s="90"/>
      <c r="ADC423" s="90"/>
      <c r="ADD423" s="90"/>
      <c r="ADE423" s="90"/>
      <c r="ADF423" s="90"/>
      <c r="ADG423" s="90"/>
      <c r="ADH423" s="90"/>
      <c r="ADI423" s="90"/>
      <c r="ADJ423" s="90"/>
      <c r="ADK423" s="90"/>
      <c r="ADL423" s="90"/>
      <c r="ADM423" s="90"/>
      <c r="ADN423" s="90"/>
      <c r="ADO423" s="90"/>
      <c r="ADP423" s="90"/>
      <c r="ADQ423" s="90"/>
      <c r="ADR423" s="90"/>
      <c r="ADS423" s="90"/>
      <c r="ADT423" s="90"/>
      <c r="ADU423" s="90"/>
      <c r="ADV423" s="90"/>
      <c r="ADW423" s="90"/>
      <c r="ADX423" s="90"/>
      <c r="ADY423" s="90"/>
      <c r="ADZ423" s="90"/>
      <c r="AEA423" s="90"/>
      <c r="AEB423" s="90"/>
      <c r="AEC423" s="90"/>
      <c r="AED423" s="90"/>
      <c r="AEE423" s="90"/>
      <c r="AEF423" s="90"/>
      <c r="AEG423" s="90"/>
      <c r="AEH423" s="90"/>
      <c r="AEI423" s="90"/>
      <c r="AEJ423" s="90"/>
      <c r="AEK423" s="90"/>
      <c r="AEL423" s="90"/>
      <c r="AEM423" s="90"/>
      <c r="AEN423" s="90"/>
      <c r="AEO423" s="90"/>
      <c r="AEP423" s="90"/>
      <c r="AEQ423" s="90"/>
      <c r="AER423" s="90"/>
      <c r="AES423" s="90"/>
      <c r="AET423" s="90"/>
      <c r="AEU423" s="90"/>
      <c r="AEV423" s="90"/>
      <c r="AEW423" s="90"/>
      <c r="AEX423" s="90"/>
      <c r="AEY423" s="90"/>
      <c r="AEZ423" s="90"/>
      <c r="AFA423" s="90"/>
      <c r="AFB423" s="90"/>
      <c r="AFC423" s="90"/>
      <c r="AFD423" s="90"/>
      <c r="AFE423" s="90"/>
      <c r="AFF423" s="90"/>
      <c r="AFG423" s="90"/>
      <c r="AFH423" s="90"/>
      <c r="AFI423" s="90"/>
      <c r="AFJ423" s="90"/>
      <c r="AFK423" s="90"/>
      <c r="AFL423" s="90"/>
      <c r="AFM423" s="90"/>
      <c r="AFN423" s="90"/>
      <c r="AFO423" s="90"/>
      <c r="AFP423" s="90"/>
      <c r="AFQ423" s="90"/>
      <c r="AFR423" s="90"/>
      <c r="AFS423" s="90"/>
      <c r="AFT423" s="90"/>
      <c r="AFU423" s="90"/>
      <c r="AFV423" s="90"/>
      <c r="AFW423" s="90"/>
      <c r="AFX423" s="90"/>
      <c r="AFY423" s="90"/>
      <c r="AFZ423" s="90"/>
      <c r="AGA423" s="90"/>
      <c r="AGB423" s="90"/>
      <c r="AGC423" s="90"/>
      <c r="AGD423" s="90"/>
      <c r="AGE423" s="90"/>
      <c r="AGF423" s="90"/>
      <c r="AGG423" s="90"/>
      <c r="AGH423" s="90"/>
      <c r="AGI423" s="90"/>
      <c r="AGJ423" s="90"/>
      <c r="AGK423" s="90"/>
      <c r="AGL423" s="90"/>
      <c r="AGM423" s="90"/>
      <c r="AGN423" s="90"/>
      <c r="AGO423" s="90"/>
      <c r="AGP423" s="90"/>
      <c r="AGQ423" s="90"/>
      <c r="AGR423" s="90"/>
      <c r="AGS423" s="90"/>
      <c r="AGT423" s="90"/>
      <c r="AGU423" s="90"/>
      <c r="AGV423" s="90"/>
      <c r="AGW423" s="90"/>
      <c r="AGX423" s="90"/>
      <c r="AGY423" s="90"/>
      <c r="AGZ423" s="90"/>
      <c r="AHA423" s="90"/>
      <c r="AHB423" s="90"/>
      <c r="AHC423" s="90"/>
      <c r="AHD423" s="90"/>
      <c r="AHE423" s="90"/>
      <c r="AHF423" s="90"/>
      <c r="AHG423" s="90"/>
      <c r="AHH423" s="90"/>
      <c r="AHI423" s="90"/>
      <c r="AHJ423" s="90"/>
      <c r="AHK423" s="90"/>
      <c r="AHL423" s="90"/>
      <c r="AHM423" s="90"/>
      <c r="AHN423" s="90"/>
      <c r="AHO423" s="90"/>
      <c r="AHP423" s="90"/>
      <c r="AHQ423" s="90"/>
      <c r="AHR423" s="90"/>
      <c r="AHS423" s="90"/>
      <c r="AHT423" s="90"/>
      <c r="AHU423" s="90"/>
      <c r="AHV423" s="90"/>
      <c r="AHW423" s="90"/>
      <c r="AHX423" s="90"/>
      <c r="AHY423" s="90"/>
      <c r="AHZ423" s="90"/>
      <c r="AIA423" s="90"/>
      <c r="AIB423" s="90"/>
      <c r="AIC423" s="90"/>
      <c r="AID423" s="90"/>
      <c r="AIE423" s="90"/>
      <c r="AIF423" s="90"/>
      <c r="AIG423" s="90"/>
      <c r="AIH423" s="90"/>
      <c r="AII423" s="90"/>
      <c r="AIJ423" s="90"/>
      <c r="AIK423" s="90"/>
      <c r="AIL423" s="90"/>
      <c r="AIM423" s="90"/>
      <c r="AIN423" s="90"/>
      <c r="AIO423" s="90"/>
      <c r="AIP423" s="90"/>
      <c r="AIQ423" s="90"/>
      <c r="AIR423" s="90"/>
      <c r="AIS423" s="90"/>
      <c r="AIT423" s="90"/>
      <c r="AIU423" s="90"/>
      <c r="AIV423" s="90"/>
      <c r="AIW423" s="90"/>
      <c r="AIX423" s="90"/>
      <c r="AIY423" s="90"/>
      <c r="AIZ423" s="90"/>
      <c r="AJA423" s="90"/>
      <c r="AJB423" s="90"/>
      <c r="AJC423" s="90"/>
      <c r="AJD423" s="90"/>
      <c r="AJE423" s="90"/>
      <c r="AJF423" s="90"/>
      <c r="AJG423" s="90"/>
      <c r="AJH423" s="90"/>
      <c r="AJI423" s="90"/>
      <c r="AJJ423" s="90"/>
      <c r="AJK423" s="90"/>
      <c r="AJL423" s="90"/>
      <c r="AJM423" s="90"/>
      <c r="AJN423" s="90"/>
      <c r="AJO423" s="90"/>
      <c r="AJP423" s="90"/>
      <c r="AJQ423" s="90"/>
      <c r="AJR423" s="90"/>
      <c r="AJS423" s="90"/>
      <c r="AJT423" s="90"/>
      <c r="AJU423" s="90"/>
      <c r="AJV423" s="90"/>
      <c r="AJW423" s="90"/>
      <c r="AJX423" s="90"/>
      <c r="AJY423" s="90"/>
      <c r="AJZ423" s="90"/>
      <c r="AKA423" s="90"/>
      <c r="AKB423" s="90"/>
      <c r="AKC423" s="90"/>
      <c r="AKD423" s="90"/>
      <c r="AKE423" s="90"/>
      <c r="AKF423" s="90"/>
      <c r="AKG423" s="90"/>
      <c r="AKH423" s="90"/>
      <c r="AKI423" s="90"/>
      <c r="AKJ423" s="90"/>
      <c r="AKK423" s="90"/>
      <c r="AKL423" s="90"/>
      <c r="AKM423" s="90"/>
      <c r="AKN423" s="90"/>
      <c r="AKO423" s="90"/>
      <c r="AKP423" s="90"/>
      <c r="AKQ423" s="90"/>
      <c r="AKR423" s="90"/>
      <c r="AKS423" s="90"/>
      <c r="AKT423" s="90"/>
      <c r="AKU423" s="90"/>
      <c r="AKV423" s="90"/>
      <c r="AKW423" s="90"/>
      <c r="AKX423" s="90"/>
      <c r="AKY423" s="90"/>
      <c r="AKZ423" s="90"/>
      <c r="ALA423" s="90"/>
      <c r="ALB423" s="90"/>
      <c r="ALC423" s="90"/>
      <c r="ALD423" s="90"/>
      <c r="ALE423" s="90"/>
      <c r="ALF423" s="90"/>
      <c r="ALG423" s="90"/>
      <c r="ALH423" s="90"/>
      <c r="ALI423" s="90"/>
      <c r="ALJ423" s="90"/>
      <c r="ALK423" s="90"/>
      <c r="ALL423" s="90"/>
      <c r="ALM423" s="90"/>
      <c r="ALN423" s="90"/>
      <c r="ALO423" s="90"/>
      <c r="ALP423" s="90"/>
      <c r="ALQ423" s="90"/>
      <c r="ALR423" s="90"/>
      <c r="ALS423" s="90"/>
      <c r="ALT423" s="90"/>
      <c r="ALU423" s="90"/>
      <c r="ALV423" s="90"/>
      <c r="ALW423" s="90"/>
      <c r="ALX423" s="90"/>
      <c r="ALY423" s="90"/>
      <c r="ALZ423" s="90"/>
      <c r="AMA423" s="90"/>
      <c r="AMB423" s="90"/>
      <c r="AMC423" s="90"/>
      <c r="AMD423" s="90"/>
      <c r="AME423" s="90"/>
      <c r="AMF423" s="90"/>
      <c r="AMG423" s="90"/>
      <c r="AMH423" s="90"/>
      <c r="AMI423" s="90"/>
      <c r="AMJ423" s="90"/>
    </row>
    <row r="424" spans="1:1024" x14ac:dyDescent="0.25">
      <c r="A424" s="104">
        <v>43959</v>
      </c>
      <c r="B424" s="101">
        <v>0.5</v>
      </c>
      <c r="C424" s="103">
        <v>4574</v>
      </c>
      <c r="D424" s="180"/>
      <c r="E424" s="179"/>
      <c r="F424" s="90"/>
      <c r="G424" s="90"/>
      <c r="H424" s="90"/>
      <c r="I424" s="90"/>
      <c r="J424" s="90"/>
      <c r="K424" s="90"/>
      <c r="L424" s="90"/>
      <c r="M424" s="90"/>
      <c r="N424" s="90"/>
      <c r="O424" s="90"/>
      <c r="P424" s="90"/>
      <c r="Q424" s="90"/>
      <c r="R424" s="90"/>
      <c r="S424" s="90"/>
      <c r="T424" s="90"/>
      <c r="U424" s="90"/>
      <c r="V424" s="90"/>
      <c r="W424" s="90"/>
      <c r="X424" s="90"/>
      <c r="Y424" s="90"/>
      <c r="Z424" s="90"/>
      <c r="AA424" s="90"/>
      <c r="AB424" s="90"/>
      <c r="AC424" s="90"/>
      <c r="AD424" s="90"/>
      <c r="AE424" s="90"/>
      <c r="AF424" s="90"/>
      <c r="AG424" s="90"/>
      <c r="AH424" s="90"/>
      <c r="AI424" s="90"/>
      <c r="AJ424" s="90"/>
      <c r="AK424" s="90"/>
      <c r="AL424" s="90"/>
      <c r="AM424" s="90"/>
      <c r="AN424" s="90"/>
      <c r="AO424" s="90"/>
      <c r="AP424" s="90"/>
      <c r="AQ424" s="90"/>
      <c r="AR424" s="90"/>
      <c r="AS424" s="90"/>
      <c r="AT424" s="90"/>
      <c r="AU424" s="90"/>
      <c r="AV424" s="90"/>
      <c r="AW424" s="90"/>
      <c r="AX424" s="90"/>
      <c r="AY424" s="90"/>
      <c r="AZ424" s="90"/>
      <c r="BA424" s="90"/>
      <c r="BB424" s="90"/>
      <c r="BC424" s="90"/>
      <c r="BD424" s="90"/>
      <c r="BE424" s="90"/>
      <c r="BF424" s="90"/>
      <c r="BG424" s="90"/>
      <c r="BH424" s="90"/>
      <c r="BI424" s="90"/>
      <c r="BJ424" s="90"/>
      <c r="BK424" s="90"/>
      <c r="BL424" s="90"/>
      <c r="BM424" s="90"/>
      <c r="BN424" s="90"/>
      <c r="BO424" s="90"/>
      <c r="BP424" s="90"/>
      <c r="BQ424" s="90"/>
      <c r="BR424" s="90"/>
      <c r="BS424" s="90"/>
      <c r="BT424" s="90"/>
      <c r="BU424" s="90"/>
      <c r="BV424" s="90"/>
      <c r="BW424" s="90"/>
      <c r="BX424" s="90"/>
      <c r="BY424" s="90"/>
      <c r="BZ424" s="90"/>
      <c r="CA424" s="90"/>
      <c r="CB424" s="90"/>
      <c r="CC424" s="90"/>
      <c r="CD424" s="90"/>
      <c r="CE424" s="90"/>
      <c r="CF424" s="90"/>
      <c r="CG424" s="90"/>
      <c r="CH424" s="90"/>
      <c r="CI424" s="90"/>
      <c r="CJ424" s="90"/>
      <c r="CK424" s="90"/>
      <c r="CL424" s="90"/>
      <c r="CM424" s="90"/>
      <c r="CN424" s="90"/>
      <c r="CO424" s="90"/>
      <c r="CP424" s="90"/>
      <c r="CQ424" s="90"/>
      <c r="CR424" s="90"/>
      <c r="CS424" s="90"/>
      <c r="CT424" s="90"/>
      <c r="CU424" s="90"/>
      <c r="CV424" s="90"/>
      <c r="CW424" s="90"/>
      <c r="CX424" s="90"/>
      <c r="CY424" s="90"/>
      <c r="CZ424" s="90"/>
      <c r="DA424" s="90"/>
      <c r="DB424" s="90"/>
      <c r="DC424" s="90"/>
      <c r="DD424" s="90"/>
      <c r="DE424" s="90"/>
      <c r="DF424" s="90"/>
      <c r="DG424" s="90"/>
      <c r="DH424" s="90"/>
      <c r="DI424" s="90"/>
      <c r="DJ424" s="90"/>
      <c r="DK424" s="90"/>
      <c r="DL424" s="90"/>
      <c r="DM424" s="90"/>
      <c r="DN424" s="90"/>
      <c r="DO424" s="90"/>
      <c r="DP424" s="90"/>
      <c r="DQ424" s="90"/>
      <c r="DR424" s="90"/>
      <c r="DS424" s="90"/>
      <c r="DT424" s="90"/>
      <c r="DU424" s="90"/>
      <c r="DV424" s="90"/>
      <c r="DW424" s="90"/>
      <c r="DX424" s="90"/>
      <c r="DY424" s="90"/>
      <c r="DZ424" s="90"/>
      <c r="EA424" s="90"/>
      <c r="EB424" s="90"/>
      <c r="EC424" s="90"/>
      <c r="ED424" s="90"/>
      <c r="EE424" s="90"/>
      <c r="EF424" s="90"/>
      <c r="EG424" s="90"/>
      <c r="EH424" s="90"/>
      <c r="EI424" s="90"/>
      <c r="EJ424" s="90"/>
      <c r="EK424" s="90"/>
      <c r="EL424" s="90"/>
      <c r="EM424" s="90"/>
      <c r="EN424" s="90"/>
      <c r="EO424" s="90"/>
      <c r="EP424" s="90"/>
      <c r="EQ424" s="90"/>
      <c r="ER424" s="90"/>
      <c r="ES424" s="90"/>
      <c r="ET424" s="90"/>
      <c r="EU424" s="90"/>
      <c r="EV424" s="90"/>
      <c r="EW424" s="90"/>
      <c r="EX424" s="90"/>
      <c r="EY424" s="90"/>
      <c r="EZ424" s="90"/>
      <c r="FA424" s="90"/>
      <c r="FB424" s="90"/>
      <c r="FC424" s="90"/>
      <c r="FD424" s="90"/>
      <c r="FE424" s="90"/>
      <c r="FF424" s="90"/>
      <c r="FG424" s="90"/>
      <c r="FH424" s="90"/>
      <c r="FI424" s="90"/>
      <c r="FJ424" s="90"/>
      <c r="FK424" s="90"/>
      <c r="FL424" s="90"/>
      <c r="FM424" s="90"/>
      <c r="FN424" s="90"/>
      <c r="FO424" s="90"/>
      <c r="FP424" s="90"/>
      <c r="FQ424" s="90"/>
      <c r="FR424" s="90"/>
      <c r="FS424" s="90"/>
      <c r="FT424" s="90"/>
      <c r="FU424" s="90"/>
      <c r="FV424" s="90"/>
      <c r="FW424" s="90"/>
      <c r="FX424" s="90"/>
      <c r="FY424" s="90"/>
      <c r="FZ424" s="90"/>
      <c r="GA424" s="90"/>
      <c r="GB424" s="90"/>
      <c r="GC424" s="90"/>
      <c r="GD424" s="90"/>
      <c r="GE424" s="90"/>
      <c r="GF424" s="90"/>
      <c r="GG424" s="90"/>
      <c r="GH424" s="90"/>
      <c r="GI424" s="90"/>
      <c r="GJ424" s="90"/>
      <c r="GK424" s="90"/>
      <c r="GL424" s="90"/>
      <c r="GM424" s="90"/>
      <c r="GN424" s="90"/>
      <c r="GO424" s="90"/>
      <c r="GP424" s="90"/>
      <c r="GQ424" s="90"/>
      <c r="GR424" s="90"/>
      <c r="GS424" s="90"/>
      <c r="GT424" s="90"/>
      <c r="GU424" s="90"/>
      <c r="GV424" s="90"/>
      <c r="GW424" s="90"/>
      <c r="GX424" s="90"/>
      <c r="GY424" s="90"/>
      <c r="GZ424" s="90"/>
      <c r="HA424" s="90"/>
      <c r="HB424" s="90"/>
      <c r="HC424" s="90"/>
      <c r="HD424" s="90"/>
      <c r="HE424" s="90"/>
      <c r="HF424" s="90"/>
      <c r="HG424" s="90"/>
      <c r="HH424" s="90"/>
      <c r="HI424" s="90"/>
      <c r="HJ424" s="90"/>
      <c r="HK424" s="90"/>
      <c r="HL424" s="90"/>
      <c r="HM424" s="90"/>
      <c r="HN424" s="90"/>
      <c r="HO424" s="90"/>
      <c r="HP424" s="90"/>
      <c r="HQ424" s="90"/>
      <c r="HR424" s="90"/>
      <c r="HS424" s="90"/>
      <c r="HT424" s="90"/>
      <c r="HU424" s="90"/>
      <c r="HV424" s="90"/>
      <c r="HW424" s="90"/>
      <c r="HX424" s="90"/>
      <c r="HY424" s="90"/>
      <c r="HZ424" s="90"/>
      <c r="IA424" s="90"/>
      <c r="IB424" s="90"/>
      <c r="IC424" s="90"/>
      <c r="ID424" s="90"/>
      <c r="IE424" s="90"/>
      <c r="IF424" s="90"/>
      <c r="IG424" s="90"/>
      <c r="IH424" s="90"/>
      <c r="II424" s="90"/>
      <c r="IJ424" s="90"/>
      <c r="IK424" s="90"/>
      <c r="IL424" s="90"/>
      <c r="IM424" s="90"/>
      <c r="IN424" s="90"/>
      <c r="IO424" s="90"/>
      <c r="IP424" s="90"/>
      <c r="IQ424" s="90"/>
      <c r="IR424" s="90"/>
      <c r="IS424" s="90"/>
      <c r="IT424" s="90"/>
      <c r="IU424" s="90"/>
      <c r="IV424" s="90"/>
      <c r="IW424" s="90"/>
      <c r="IX424" s="90"/>
      <c r="IY424" s="90"/>
      <c r="IZ424" s="90"/>
      <c r="JA424" s="90"/>
      <c r="JB424" s="90"/>
      <c r="JC424" s="90"/>
      <c r="JD424" s="90"/>
      <c r="JE424" s="90"/>
      <c r="JF424" s="90"/>
      <c r="JG424" s="90"/>
      <c r="JH424" s="90"/>
      <c r="JI424" s="90"/>
      <c r="JJ424" s="90"/>
      <c r="JK424" s="90"/>
      <c r="JL424" s="90"/>
      <c r="JM424" s="90"/>
      <c r="JN424" s="90"/>
      <c r="JO424" s="90"/>
      <c r="JP424" s="90"/>
      <c r="JQ424" s="90"/>
      <c r="JR424" s="90"/>
      <c r="JS424" s="90"/>
      <c r="JT424" s="90"/>
      <c r="JU424" s="90"/>
      <c r="JV424" s="90"/>
      <c r="JW424" s="90"/>
      <c r="JX424" s="90"/>
      <c r="JY424" s="90"/>
      <c r="JZ424" s="90"/>
      <c r="KA424" s="90"/>
      <c r="KB424" s="90"/>
      <c r="KC424" s="90"/>
      <c r="KD424" s="90"/>
      <c r="KE424" s="90"/>
      <c r="KF424" s="90"/>
      <c r="KG424" s="90"/>
      <c r="KH424" s="90"/>
      <c r="KI424" s="90"/>
      <c r="KJ424" s="90"/>
      <c r="KK424" s="90"/>
      <c r="KL424" s="90"/>
      <c r="KM424" s="90"/>
      <c r="KN424" s="90"/>
      <c r="KO424" s="90"/>
      <c r="KP424" s="90"/>
      <c r="KQ424" s="90"/>
      <c r="KR424" s="90"/>
      <c r="KS424" s="90"/>
      <c r="KT424" s="90"/>
      <c r="KU424" s="90"/>
      <c r="KV424" s="90"/>
      <c r="KW424" s="90"/>
      <c r="KX424" s="90"/>
      <c r="KY424" s="90"/>
      <c r="KZ424" s="90"/>
      <c r="LA424" s="90"/>
      <c r="LB424" s="90"/>
      <c r="LC424" s="90"/>
      <c r="LD424" s="90"/>
      <c r="LE424" s="90"/>
      <c r="LF424" s="90"/>
      <c r="LG424" s="90"/>
      <c r="LH424" s="90"/>
      <c r="LI424" s="90"/>
      <c r="LJ424" s="90"/>
      <c r="LK424" s="90"/>
      <c r="LL424" s="90"/>
      <c r="LM424" s="90"/>
      <c r="LN424" s="90"/>
      <c r="LO424" s="90"/>
      <c r="LP424" s="90"/>
      <c r="LQ424" s="90"/>
      <c r="LR424" s="90"/>
      <c r="LS424" s="90"/>
      <c r="LT424" s="90"/>
      <c r="LU424" s="90"/>
      <c r="LV424" s="90"/>
      <c r="LW424" s="90"/>
      <c r="LX424" s="90"/>
      <c r="LY424" s="90"/>
      <c r="LZ424" s="90"/>
      <c r="MA424" s="90"/>
      <c r="MB424" s="90"/>
      <c r="MC424" s="90"/>
      <c r="MD424" s="90"/>
      <c r="ME424" s="90"/>
      <c r="MF424" s="90"/>
      <c r="MG424" s="90"/>
      <c r="MH424" s="90"/>
      <c r="MI424" s="90"/>
      <c r="MJ424" s="90"/>
      <c r="MK424" s="90"/>
      <c r="ML424" s="90"/>
      <c r="MM424" s="90"/>
      <c r="MN424" s="90"/>
      <c r="MO424" s="90"/>
      <c r="MP424" s="90"/>
      <c r="MQ424" s="90"/>
      <c r="MR424" s="90"/>
      <c r="MS424" s="90"/>
      <c r="MT424" s="90"/>
      <c r="MU424" s="90"/>
      <c r="MV424" s="90"/>
      <c r="MW424" s="90"/>
      <c r="MX424" s="90"/>
      <c r="MY424" s="90"/>
      <c r="MZ424" s="90"/>
      <c r="NA424" s="90"/>
      <c r="NB424" s="90"/>
      <c r="NC424" s="90"/>
      <c r="ND424" s="90"/>
      <c r="NE424" s="90"/>
      <c r="NF424" s="90"/>
      <c r="NG424" s="90"/>
      <c r="NH424" s="90"/>
      <c r="NI424" s="90"/>
      <c r="NJ424" s="90"/>
      <c r="NK424" s="90"/>
      <c r="NL424" s="90"/>
      <c r="NM424" s="90"/>
      <c r="NN424" s="90"/>
      <c r="NO424" s="90"/>
      <c r="NP424" s="90"/>
      <c r="NQ424" s="90"/>
      <c r="NR424" s="90"/>
      <c r="NS424" s="90"/>
      <c r="NT424" s="90"/>
      <c r="NU424" s="90"/>
      <c r="NV424" s="90"/>
      <c r="NW424" s="90"/>
      <c r="NX424" s="90"/>
      <c r="NY424" s="90"/>
      <c r="NZ424" s="90"/>
      <c r="OA424" s="90"/>
      <c r="OB424" s="90"/>
      <c r="OC424" s="90"/>
      <c r="OD424" s="90"/>
      <c r="OE424" s="90"/>
      <c r="OF424" s="90"/>
      <c r="OG424" s="90"/>
      <c r="OH424" s="90"/>
      <c r="OI424" s="90"/>
      <c r="OJ424" s="90"/>
      <c r="OK424" s="90"/>
      <c r="OL424" s="90"/>
      <c r="OM424" s="90"/>
      <c r="ON424" s="90"/>
      <c r="OO424" s="90"/>
      <c r="OP424" s="90"/>
      <c r="OQ424" s="90"/>
      <c r="OR424" s="90"/>
      <c r="OS424" s="90"/>
      <c r="OT424" s="90"/>
      <c r="OU424" s="90"/>
      <c r="OV424" s="90"/>
      <c r="OW424" s="90"/>
      <c r="OX424" s="90"/>
      <c r="OY424" s="90"/>
      <c r="OZ424" s="90"/>
      <c r="PA424" s="90"/>
      <c r="PB424" s="90"/>
      <c r="PC424" s="90"/>
      <c r="PD424" s="90"/>
      <c r="PE424" s="90"/>
      <c r="PF424" s="90"/>
      <c r="PG424" s="90"/>
      <c r="PH424" s="90"/>
      <c r="PI424" s="90"/>
      <c r="PJ424" s="90"/>
      <c r="PK424" s="90"/>
      <c r="PL424" s="90"/>
      <c r="PM424" s="90"/>
      <c r="PN424" s="90"/>
      <c r="PO424" s="90"/>
      <c r="PP424" s="90"/>
      <c r="PQ424" s="90"/>
      <c r="PR424" s="90"/>
      <c r="PS424" s="90"/>
      <c r="PT424" s="90"/>
      <c r="PU424" s="90"/>
      <c r="PV424" s="90"/>
      <c r="PW424" s="90"/>
      <c r="PX424" s="90"/>
      <c r="PY424" s="90"/>
      <c r="PZ424" s="90"/>
      <c r="QA424" s="90"/>
      <c r="QB424" s="90"/>
      <c r="QC424" s="90"/>
      <c r="QD424" s="90"/>
      <c r="QE424" s="90"/>
      <c r="QF424" s="90"/>
      <c r="QG424" s="90"/>
      <c r="QH424" s="90"/>
      <c r="QI424" s="90"/>
      <c r="QJ424" s="90"/>
      <c r="QK424" s="90"/>
      <c r="QL424" s="90"/>
      <c r="QM424" s="90"/>
      <c r="QN424" s="90"/>
      <c r="QO424" s="90"/>
      <c r="QP424" s="90"/>
      <c r="QQ424" s="90"/>
      <c r="QR424" s="90"/>
      <c r="QS424" s="90"/>
      <c r="QT424" s="90"/>
      <c r="QU424" s="90"/>
      <c r="QV424" s="90"/>
      <c r="QW424" s="90"/>
      <c r="QX424" s="90"/>
      <c r="QY424" s="90"/>
      <c r="QZ424" s="90"/>
      <c r="RA424" s="90"/>
      <c r="RB424" s="90"/>
      <c r="RC424" s="90"/>
      <c r="RD424" s="90"/>
      <c r="RE424" s="90"/>
      <c r="RF424" s="90"/>
      <c r="RG424" s="90"/>
      <c r="RH424" s="90"/>
      <c r="RI424" s="90"/>
      <c r="RJ424" s="90"/>
      <c r="RK424" s="90"/>
      <c r="RL424" s="90"/>
      <c r="RM424" s="90"/>
      <c r="RN424" s="90"/>
      <c r="RO424" s="90"/>
      <c r="RP424" s="90"/>
      <c r="RQ424" s="90"/>
      <c r="RR424" s="90"/>
      <c r="RS424" s="90"/>
      <c r="RT424" s="90"/>
      <c r="RU424" s="90"/>
      <c r="RV424" s="90"/>
      <c r="RW424" s="90"/>
      <c r="RX424" s="90"/>
      <c r="RY424" s="90"/>
      <c r="RZ424" s="90"/>
      <c r="SA424" s="90"/>
      <c r="SB424" s="90"/>
      <c r="SC424" s="90"/>
      <c r="SD424" s="90"/>
      <c r="SE424" s="90"/>
      <c r="SF424" s="90"/>
      <c r="SG424" s="90"/>
      <c r="SH424" s="90"/>
      <c r="SI424" s="90"/>
      <c r="SJ424" s="90"/>
      <c r="SK424" s="90"/>
      <c r="SL424" s="90"/>
      <c r="SM424" s="90"/>
      <c r="SN424" s="90"/>
      <c r="SO424" s="90"/>
      <c r="SP424" s="90"/>
      <c r="SQ424" s="90"/>
      <c r="SR424" s="90"/>
      <c r="SS424" s="90"/>
      <c r="ST424" s="90"/>
      <c r="SU424" s="90"/>
      <c r="SV424" s="90"/>
      <c r="SW424" s="90"/>
      <c r="SX424" s="90"/>
      <c r="SY424" s="90"/>
      <c r="SZ424" s="90"/>
      <c r="TA424" s="90"/>
      <c r="TB424" s="90"/>
      <c r="TC424" s="90"/>
      <c r="TD424" s="90"/>
      <c r="TE424" s="90"/>
      <c r="TF424" s="90"/>
      <c r="TG424" s="90"/>
      <c r="TH424" s="90"/>
      <c r="TI424" s="90"/>
      <c r="TJ424" s="90"/>
      <c r="TK424" s="90"/>
      <c r="TL424" s="90"/>
      <c r="TM424" s="90"/>
      <c r="TN424" s="90"/>
      <c r="TO424" s="90"/>
      <c r="TP424" s="90"/>
      <c r="TQ424" s="90"/>
      <c r="TR424" s="90"/>
      <c r="TS424" s="90"/>
      <c r="TT424" s="90"/>
      <c r="TU424" s="90"/>
      <c r="TV424" s="90"/>
      <c r="TW424" s="90"/>
      <c r="TX424" s="90"/>
      <c r="TY424" s="90"/>
      <c r="TZ424" s="90"/>
      <c r="UA424" s="90"/>
      <c r="UB424" s="90"/>
      <c r="UC424" s="90"/>
      <c r="UD424" s="90"/>
      <c r="UE424" s="90"/>
      <c r="UF424" s="90"/>
      <c r="UG424" s="90"/>
      <c r="UH424" s="90"/>
      <c r="UI424" s="90"/>
      <c r="UJ424" s="90"/>
      <c r="UK424" s="90"/>
      <c r="UL424" s="90"/>
      <c r="UM424" s="90"/>
      <c r="UN424" s="90"/>
      <c r="UO424" s="90"/>
      <c r="UP424" s="90"/>
      <c r="UQ424" s="90"/>
      <c r="UR424" s="90"/>
      <c r="US424" s="90"/>
      <c r="UT424" s="90"/>
      <c r="UU424" s="90"/>
      <c r="UV424" s="90"/>
      <c r="UW424" s="90"/>
      <c r="UX424" s="90"/>
      <c r="UY424" s="90"/>
      <c r="UZ424" s="90"/>
      <c r="VA424" s="90"/>
      <c r="VB424" s="90"/>
      <c r="VC424" s="90"/>
      <c r="VD424" s="90"/>
      <c r="VE424" s="90"/>
      <c r="VF424" s="90"/>
      <c r="VG424" s="90"/>
      <c r="VH424" s="90"/>
      <c r="VI424" s="90"/>
      <c r="VJ424" s="90"/>
      <c r="VK424" s="90"/>
      <c r="VL424" s="90"/>
      <c r="VM424" s="90"/>
      <c r="VN424" s="90"/>
      <c r="VO424" s="90"/>
      <c r="VP424" s="90"/>
      <c r="VQ424" s="90"/>
      <c r="VR424" s="90"/>
      <c r="VS424" s="90"/>
      <c r="VT424" s="90"/>
      <c r="VU424" s="90"/>
      <c r="VV424" s="90"/>
      <c r="VW424" s="90"/>
      <c r="VX424" s="90"/>
      <c r="VY424" s="90"/>
      <c r="VZ424" s="90"/>
      <c r="WA424" s="90"/>
      <c r="WB424" s="90"/>
      <c r="WC424" s="90"/>
      <c r="WD424" s="90"/>
      <c r="WE424" s="90"/>
      <c r="WF424" s="90"/>
      <c r="WG424" s="90"/>
      <c r="WH424" s="90"/>
      <c r="WI424" s="90"/>
      <c r="WJ424" s="90"/>
      <c r="WK424" s="90"/>
      <c r="WL424" s="90"/>
      <c r="WM424" s="90"/>
      <c r="WN424" s="90"/>
      <c r="WO424" s="90"/>
      <c r="WP424" s="90"/>
      <c r="WQ424" s="90"/>
      <c r="WR424" s="90"/>
      <c r="WS424" s="90"/>
      <c r="WT424" s="90"/>
      <c r="WU424" s="90"/>
      <c r="WV424" s="90"/>
      <c r="WW424" s="90"/>
      <c r="WX424" s="90"/>
      <c r="WY424" s="90"/>
      <c r="WZ424" s="90"/>
      <c r="XA424" s="90"/>
      <c r="XB424" s="90"/>
      <c r="XC424" s="90"/>
      <c r="XD424" s="90"/>
      <c r="XE424" s="90"/>
      <c r="XF424" s="90"/>
      <c r="XG424" s="90"/>
      <c r="XH424" s="90"/>
      <c r="XI424" s="90"/>
      <c r="XJ424" s="90"/>
      <c r="XK424" s="90"/>
      <c r="XL424" s="90"/>
      <c r="XM424" s="90"/>
      <c r="XN424" s="90"/>
      <c r="XO424" s="90"/>
      <c r="XP424" s="90"/>
      <c r="XQ424" s="90"/>
      <c r="XR424" s="90"/>
      <c r="XS424" s="90"/>
      <c r="XT424" s="90"/>
      <c r="XU424" s="90"/>
      <c r="XV424" s="90"/>
      <c r="XW424" s="90"/>
      <c r="XX424" s="90"/>
      <c r="XY424" s="90"/>
      <c r="XZ424" s="90"/>
      <c r="YA424" s="90"/>
      <c r="YB424" s="90"/>
      <c r="YC424" s="90"/>
      <c r="YD424" s="90"/>
      <c r="YE424" s="90"/>
      <c r="YF424" s="90"/>
      <c r="YG424" s="90"/>
      <c r="YH424" s="90"/>
      <c r="YI424" s="90"/>
      <c r="YJ424" s="90"/>
      <c r="YK424" s="90"/>
      <c r="YL424" s="90"/>
      <c r="YM424" s="90"/>
      <c r="YN424" s="90"/>
      <c r="YO424" s="90"/>
      <c r="YP424" s="90"/>
      <c r="YQ424" s="90"/>
      <c r="YR424" s="90"/>
      <c r="YS424" s="90"/>
      <c r="YT424" s="90"/>
      <c r="YU424" s="90"/>
      <c r="YV424" s="90"/>
      <c r="YW424" s="90"/>
      <c r="YX424" s="90"/>
      <c r="YY424" s="90"/>
      <c r="YZ424" s="90"/>
      <c r="ZA424" s="90"/>
      <c r="ZB424" s="90"/>
      <c r="ZC424" s="90"/>
      <c r="ZD424" s="90"/>
      <c r="ZE424" s="90"/>
      <c r="ZF424" s="90"/>
      <c r="ZG424" s="90"/>
      <c r="ZH424" s="90"/>
      <c r="ZI424" s="90"/>
      <c r="ZJ424" s="90"/>
      <c r="ZK424" s="90"/>
      <c r="ZL424" s="90"/>
      <c r="ZM424" s="90"/>
      <c r="ZN424" s="90"/>
      <c r="ZO424" s="90"/>
      <c r="ZP424" s="90"/>
      <c r="ZQ424" s="90"/>
      <c r="ZR424" s="90"/>
      <c r="ZS424" s="90"/>
      <c r="ZT424" s="90"/>
      <c r="ZU424" s="90"/>
      <c r="ZV424" s="90"/>
      <c r="ZW424" s="90"/>
      <c r="ZX424" s="90"/>
      <c r="ZY424" s="90"/>
      <c r="ZZ424" s="90"/>
      <c r="AAA424" s="90"/>
      <c r="AAB424" s="90"/>
      <c r="AAC424" s="90"/>
      <c r="AAD424" s="90"/>
      <c r="AAE424" s="90"/>
      <c r="AAF424" s="90"/>
      <c r="AAG424" s="90"/>
      <c r="AAH424" s="90"/>
      <c r="AAI424" s="90"/>
      <c r="AAJ424" s="90"/>
      <c r="AAK424" s="90"/>
      <c r="AAL424" s="90"/>
      <c r="AAM424" s="90"/>
      <c r="AAN424" s="90"/>
      <c r="AAO424" s="90"/>
      <c r="AAP424" s="90"/>
      <c r="AAQ424" s="90"/>
      <c r="AAR424" s="90"/>
      <c r="AAS424" s="90"/>
      <c r="AAT424" s="90"/>
      <c r="AAU424" s="90"/>
      <c r="AAV424" s="90"/>
      <c r="AAW424" s="90"/>
      <c r="AAX424" s="90"/>
      <c r="AAY424" s="90"/>
      <c r="AAZ424" s="90"/>
      <c r="ABA424" s="90"/>
      <c r="ABB424" s="90"/>
      <c r="ABC424" s="90"/>
      <c r="ABD424" s="90"/>
      <c r="ABE424" s="90"/>
      <c r="ABF424" s="90"/>
      <c r="ABG424" s="90"/>
      <c r="ABH424" s="90"/>
      <c r="ABI424" s="90"/>
      <c r="ABJ424" s="90"/>
      <c r="ABK424" s="90"/>
      <c r="ABL424" s="90"/>
      <c r="ABM424" s="90"/>
      <c r="ABN424" s="90"/>
      <c r="ABO424" s="90"/>
      <c r="ABP424" s="90"/>
      <c r="ABQ424" s="90"/>
      <c r="ABR424" s="90"/>
      <c r="ABS424" s="90"/>
      <c r="ABT424" s="90"/>
      <c r="ABU424" s="90"/>
      <c r="ABV424" s="90"/>
      <c r="ABW424" s="90"/>
      <c r="ABX424" s="90"/>
      <c r="ABY424" s="90"/>
      <c r="ABZ424" s="90"/>
      <c r="ACA424" s="90"/>
      <c r="ACB424" s="90"/>
      <c r="ACC424" s="90"/>
      <c r="ACD424" s="90"/>
      <c r="ACE424" s="90"/>
      <c r="ACF424" s="90"/>
      <c r="ACG424" s="90"/>
      <c r="ACH424" s="90"/>
      <c r="ACI424" s="90"/>
      <c r="ACJ424" s="90"/>
      <c r="ACK424" s="90"/>
      <c r="ACL424" s="90"/>
      <c r="ACM424" s="90"/>
      <c r="ACN424" s="90"/>
      <c r="ACO424" s="90"/>
      <c r="ACP424" s="90"/>
      <c r="ACQ424" s="90"/>
      <c r="ACR424" s="90"/>
      <c r="ACS424" s="90"/>
      <c r="ACT424" s="90"/>
      <c r="ACU424" s="90"/>
      <c r="ACV424" s="90"/>
      <c r="ACW424" s="90"/>
      <c r="ACX424" s="90"/>
      <c r="ACY424" s="90"/>
      <c r="ACZ424" s="90"/>
      <c r="ADA424" s="90"/>
      <c r="ADB424" s="90"/>
      <c r="ADC424" s="90"/>
      <c r="ADD424" s="90"/>
      <c r="ADE424" s="90"/>
      <c r="ADF424" s="90"/>
      <c r="ADG424" s="90"/>
      <c r="ADH424" s="90"/>
      <c r="ADI424" s="90"/>
      <c r="ADJ424" s="90"/>
      <c r="ADK424" s="90"/>
      <c r="ADL424" s="90"/>
      <c r="ADM424" s="90"/>
      <c r="ADN424" s="90"/>
      <c r="ADO424" s="90"/>
      <c r="ADP424" s="90"/>
      <c r="ADQ424" s="90"/>
      <c r="ADR424" s="90"/>
      <c r="ADS424" s="90"/>
      <c r="ADT424" s="90"/>
      <c r="ADU424" s="90"/>
      <c r="ADV424" s="90"/>
      <c r="ADW424" s="90"/>
      <c r="ADX424" s="90"/>
      <c r="ADY424" s="90"/>
      <c r="ADZ424" s="90"/>
      <c r="AEA424" s="90"/>
      <c r="AEB424" s="90"/>
      <c r="AEC424" s="90"/>
      <c r="AED424" s="90"/>
      <c r="AEE424" s="90"/>
      <c r="AEF424" s="90"/>
      <c r="AEG424" s="90"/>
      <c r="AEH424" s="90"/>
      <c r="AEI424" s="90"/>
      <c r="AEJ424" s="90"/>
      <c r="AEK424" s="90"/>
      <c r="AEL424" s="90"/>
      <c r="AEM424" s="90"/>
      <c r="AEN424" s="90"/>
      <c r="AEO424" s="90"/>
      <c r="AEP424" s="90"/>
      <c r="AEQ424" s="90"/>
      <c r="AER424" s="90"/>
      <c r="AES424" s="90"/>
      <c r="AET424" s="90"/>
      <c r="AEU424" s="90"/>
      <c r="AEV424" s="90"/>
      <c r="AEW424" s="90"/>
      <c r="AEX424" s="90"/>
      <c r="AEY424" s="90"/>
      <c r="AEZ424" s="90"/>
      <c r="AFA424" s="90"/>
      <c r="AFB424" s="90"/>
      <c r="AFC424" s="90"/>
      <c r="AFD424" s="90"/>
      <c r="AFE424" s="90"/>
      <c r="AFF424" s="90"/>
      <c r="AFG424" s="90"/>
      <c r="AFH424" s="90"/>
      <c r="AFI424" s="90"/>
      <c r="AFJ424" s="90"/>
      <c r="AFK424" s="90"/>
      <c r="AFL424" s="90"/>
      <c r="AFM424" s="90"/>
      <c r="AFN424" s="90"/>
      <c r="AFO424" s="90"/>
      <c r="AFP424" s="90"/>
      <c r="AFQ424" s="90"/>
      <c r="AFR424" s="90"/>
      <c r="AFS424" s="90"/>
      <c r="AFT424" s="90"/>
      <c r="AFU424" s="90"/>
      <c r="AFV424" s="90"/>
      <c r="AFW424" s="90"/>
      <c r="AFX424" s="90"/>
      <c r="AFY424" s="90"/>
      <c r="AFZ424" s="90"/>
      <c r="AGA424" s="90"/>
      <c r="AGB424" s="90"/>
      <c r="AGC424" s="90"/>
      <c r="AGD424" s="90"/>
      <c r="AGE424" s="90"/>
      <c r="AGF424" s="90"/>
      <c r="AGG424" s="90"/>
      <c r="AGH424" s="90"/>
      <c r="AGI424" s="90"/>
      <c r="AGJ424" s="90"/>
      <c r="AGK424" s="90"/>
      <c r="AGL424" s="90"/>
      <c r="AGM424" s="90"/>
      <c r="AGN424" s="90"/>
      <c r="AGO424" s="90"/>
      <c r="AGP424" s="90"/>
      <c r="AGQ424" s="90"/>
      <c r="AGR424" s="90"/>
      <c r="AGS424" s="90"/>
      <c r="AGT424" s="90"/>
      <c r="AGU424" s="90"/>
      <c r="AGV424" s="90"/>
      <c r="AGW424" s="90"/>
      <c r="AGX424" s="90"/>
      <c r="AGY424" s="90"/>
      <c r="AGZ424" s="90"/>
      <c r="AHA424" s="90"/>
      <c r="AHB424" s="90"/>
      <c r="AHC424" s="90"/>
      <c r="AHD424" s="90"/>
      <c r="AHE424" s="90"/>
      <c r="AHF424" s="90"/>
      <c r="AHG424" s="90"/>
      <c r="AHH424" s="90"/>
      <c r="AHI424" s="90"/>
      <c r="AHJ424" s="90"/>
      <c r="AHK424" s="90"/>
      <c r="AHL424" s="90"/>
      <c r="AHM424" s="90"/>
      <c r="AHN424" s="90"/>
      <c r="AHO424" s="90"/>
      <c r="AHP424" s="90"/>
      <c r="AHQ424" s="90"/>
      <c r="AHR424" s="90"/>
      <c r="AHS424" s="90"/>
      <c r="AHT424" s="90"/>
      <c r="AHU424" s="90"/>
      <c r="AHV424" s="90"/>
      <c r="AHW424" s="90"/>
      <c r="AHX424" s="90"/>
      <c r="AHY424" s="90"/>
      <c r="AHZ424" s="90"/>
      <c r="AIA424" s="90"/>
      <c r="AIB424" s="90"/>
      <c r="AIC424" s="90"/>
      <c r="AID424" s="90"/>
      <c r="AIE424" s="90"/>
      <c r="AIF424" s="90"/>
      <c r="AIG424" s="90"/>
      <c r="AIH424" s="90"/>
      <c r="AII424" s="90"/>
      <c r="AIJ424" s="90"/>
      <c r="AIK424" s="90"/>
      <c r="AIL424" s="90"/>
      <c r="AIM424" s="90"/>
      <c r="AIN424" s="90"/>
      <c r="AIO424" s="90"/>
      <c r="AIP424" s="90"/>
      <c r="AIQ424" s="90"/>
      <c r="AIR424" s="90"/>
      <c r="AIS424" s="90"/>
      <c r="AIT424" s="90"/>
      <c r="AIU424" s="90"/>
      <c r="AIV424" s="90"/>
      <c r="AIW424" s="90"/>
      <c r="AIX424" s="90"/>
      <c r="AIY424" s="90"/>
      <c r="AIZ424" s="90"/>
      <c r="AJA424" s="90"/>
      <c r="AJB424" s="90"/>
      <c r="AJC424" s="90"/>
      <c r="AJD424" s="90"/>
      <c r="AJE424" s="90"/>
      <c r="AJF424" s="90"/>
      <c r="AJG424" s="90"/>
      <c r="AJH424" s="90"/>
      <c r="AJI424" s="90"/>
      <c r="AJJ424" s="90"/>
      <c r="AJK424" s="90"/>
      <c r="AJL424" s="90"/>
      <c r="AJM424" s="90"/>
      <c r="AJN424" s="90"/>
      <c r="AJO424" s="90"/>
      <c r="AJP424" s="90"/>
      <c r="AJQ424" s="90"/>
      <c r="AJR424" s="90"/>
      <c r="AJS424" s="90"/>
      <c r="AJT424" s="90"/>
      <c r="AJU424" s="90"/>
      <c r="AJV424" s="90"/>
      <c r="AJW424" s="90"/>
      <c r="AJX424" s="90"/>
      <c r="AJY424" s="90"/>
      <c r="AJZ424" s="90"/>
      <c r="AKA424" s="90"/>
      <c r="AKB424" s="90"/>
      <c r="AKC424" s="90"/>
      <c r="AKD424" s="90"/>
      <c r="AKE424" s="90"/>
      <c r="AKF424" s="90"/>
      <c r="AKG424" s="90"/>
      <c r="AKH424" s="90"/>
      <c r="AKI424" s="90"/>
      <c r="AKJ424" s="90"/>
      <c r="AKK424" s="90"/>
      <c r="AKL424" s="90"/>
      <c r="AKM424" s="90"/>
      <c r="AKN424" s="90"/>
      <c r="AKO424" s="90"/>
      <c r="AKP424" s="90"/>
      <c r="AKQ424" s="90"/>
      <c r="AKR424" s="90"/>
      <c r="AKS424" s="90"/>
      <c r="AKT424" s="90"/>
      <c r="AKU424" s="90"/>
      <c r="AKV424" s="90"/>
      <c r="AKW424" s="90"/>
      <c r="AKX424" s="90"/>
      <c r="AKY424" s="90"/>
      <c r="AKZ424" s="90"/>
      <c r="ALA424" s="90"/>
      <c r="ALB424" s="90"/>
      <c r="ALC424" s="90"/>
      <c r="ALD424" s="90"/>
      <c r="ALE424" s="90"/>
      <c r="ALF424" s="90"/>
      <c r="ALG424" s="90"/>
      <c r="ALH424" s="90"/>
      <c r="ALI424" s="90"/>
      <c r="ALJ424" s="90"/>
      <c r="ALK424" s="90"/>
      <c r="ALL424" s="90"/>
      <c r="ALM424" s="90"/>
      <c r="ALN424" s="90"/>
      <c r="ALO424" s="90"/>
      <c r="ALP424" s="90"/>
      <c r="ALQ424" s="90"/>
      <c r="ALR424" s="90"/>
      <c r="ALS424" s="90"/>
      <c r="ALT424" s="90"/>
      <c r="ALU424" s="90"/>
      <c r="ALV424" s="90"/>
      <c r="ALW424" s="90"/>
      <c r="ALX424" s="90"/>
      <c r="ALY424" s="90"/>
      <c r="ALZ424" s="90"/>
      <c r="AMA424" s="90"/>
      <c r="AMB424" s="90"/>
      <c r="AMC424" s="90"/>
      <c r="AMD424" s="90"/>
      <c r="AME424" s="90"/>
      <c r="AMF424" s="90"/>
      <c r="AMG424" s="90"/>
      <c r="AMH424" s="90"/>
      <c r="AMI424" s="90"/>
      <c r="AMJ424" s="90"/>
    </row>
    <row r="425" spans="1:1024" x14ac:dyDescent="0.25">
      <c r="A425" s="104">
        <v>43958</v>
      </c>
      <c r="B425" s="101">
        <v>0.5</v>
      </c>
      <c r="C425" s="103">
        <v>4413</v>
      </c>
      <c r="D425" s="180"/>
      <c r="E425" s="179"/>
      <c r="F425" s="90"/>
      <c r="G425" s="90"/>
      <c r="H425" s="90"/>
      <c r="I425" s="90"/>
      <c r="J425" s="90"/>
      <c r="K425" s="90"/>
      <c r="L425" s="90"/>
      <c r="M425" s="90"/>
      <c r="N425" s="90"/>
      <c r="O425" s="90"/>
      <c r="P425" s="90"/>
      <c r="Q425" s="90"/>
      <c r="R425" s="90"/>
      <c r="S425" s="90"/>
      <c r="T425" s="90"/>
      <c r="U425" s="90"/>
      <c r="V425" s="90"/>
      <c r="W425" s="90"/>
      <c r="X425" s="90"/>
      <c r="Y425" s="90"/>
      <c r="Z425" s="90"/>
      <c r="AA425" s="90"/>
      <c r="AB425" s="90"/>
      <c r="AC425" s="90"/>
      <c r="AD425" s="90"/>
      <c r="AE425" s="90"/>
      <c r="AF425" s="90"/>
      <c r="AG425" s="90"/>
      <c r="AH425" s="90"/>
      <c r="AI425" s="90"/>
      <c r="AJ425" s="90"/>
      <c r="AK425" s="90"/>
      <c r="AL425" s="90"/>
      <c r="AM425" s="90"/>
      <c r="AN425" s="90"/>
      <c r="AO425" s="90"/>
      <c r="AP425" s="90"/>
      <c r="AQ425" s="90"/>
      <c r="AR425" s="90"/>
      <c r="AS425" s="90"/>
      <c r="AT425" s="90"/>
      <c r="AU425" s="90"/>
      <c r="AV425" s="90"/>
      <c r="AW425" s="90"/>
      <c r="AX425" s="90"/>
      <c r="AY425" s="90"/>
      <c r="AZ425" s="90"/>
      <c r="BA425" s="90"/>
      <c r="BB425" s="90"/>
      <c r="BC425" s="90"/>
      <c r="BD425" s="90"/>
      <c r="BE425" s="90"/>
      <c r="BF425" s="90"/>
      <c r="BG425" s="90"/>
      <c r="BH425" s="90"/>
      <c r="BI425" s="90"/>
      <c r="BJ425" s="90"/>
      <c r="BK425" s="90"/>
      <c r="BL425" s="90"/>
      <c r="BM425" s="90"/>
      <c r="BN425" s="90"/>
      <c r="BO425" s="90"/>
      <c r="BP425" s="90"/>
      <c r="BQ425" s="90"/>
      <c r="BR425" s="90"/>
      <c r="BS425" s="90"/>
      <c r="BT425" s="90"/>
      <c r="BU425" s="90"/>
      <c r="BV425" s="90"/>
      <c r="BW425" s="90"/>
      <c r="BX425" s="90"/>
      <c r="BY425" s="90"/>
      <c r="BZ425" s="90"/>
      <c r="CA425" s="90"/>
      <c r="CB425" s="90"/>
      <c r="CC425" s="90"/>
      <c r="CD425" s="90"/>
      <c r="CE425" s="90"/>
      <c r="CF425" s="90"/>
      <c r="CG425" s="90"/>
      <c r="CH425" s="90"/>
      <c r="CI425" s="90"/>
      <c r="CJ425" s="90"/>
      <c r="CK425" s="90"/>
      <c r="CL425" s="90"/>
      <c r="CM425" s="90"/>
      <c r="CN425" s="90"/>
      <c r="CO425" s="90"/>
      <c r="CP425" s="90"/>
      <c r="CQ425" s="90"/>
      <c r="CR425" s="90"/>
      <c r="CS425" s="90"/>
      <c r="CT425" s="90"/>
      <c r="CU425" s="90"/>
      <c r="CV425" s="90"/>
      <c r="CW425" s="90"/>
      <c r="CX425" s="90"/>
      <c r="CY425" s="90"/>
      <c r="CZ425" s="90"/>
      <c r="DA425" s="90"/>
      <c r="DB425" s="90"/>
      <c r="DC425" s="90"/>
      <c r="DD425" s="90"/>
      <c r="DE425" s="90"/>
      <c r="DF425" s="90"/>
      <c r="DG425" s="90"/>
      <c r="DH425" s="90"/>
      <c r="DI425" s="90"/>
      <c r="DJ425" s="90"/>
      <c r="DK425" s="90"/>
      <c r="DL425" s="90"/>
      <c r="DM425" s="90"/>
      <c r="DN425" s="90"/>
      <c r="DO425" s="90"/>
      <c r="DP425" s="90"/>
      <c r="DQ425" s="90"/>
      <c r="DR425" s="90"/>
      <c r="DS425" s="90"/>
      <c r="DT425" s="90"/>
      <c r="DU425" s="90"/>
      <c r="DV425" s="90"/>
      <c r="DW425" s="90"/>
      <c r="DX425" s="90"/>
      <c r="DY425" s="90"/>
      <c r="DZ425" s="90"/>
      <c r="EA425" s="90"/>
      <c r="EB425" s="90"/>
      <c r="EC425" s="90"/>
      <c r="ED425" s="90"/>
      <c r="EE425" s="90"/>
      <c r="EF425" s="90"/>
      <c r="EG425" s="90"/>
      <c r="EH425" s="90"/>
      <c r="EI425" s="90"/>
      <c r="EJ425" s="90"/>
      <c r="EK425" s="90"/>
      <c r="EL425" s="90"/>
      <c r="EM425" s="90"/>
      <c r="EN425" s="90"/>
      <c r="EO425" s="90"/>
      <c r="EP425" s="90"/>
      <c r="EQ425" s="90"/>
      <c r="ER425" s="90"/>
      <c r="ES425" s="90"/>
      <c r="ET425" s="90"/>
      <c r="EU425" s="90"/>
      <c r="EV425" s="90"/>
      <c r="EW425" s="90"/>
      <c r="EX425" s="90"/>
      <c r="EY425" s="90"/>
      <c r="EZ425" s="90"/>
      <c r="FA425" s="90"/>
      <c r="FB425" s="90"/>
      <c r="FC425" s="90"/>
      <c r="FD425" s="90"/>
      <c r="FE425" s="90"/>
      <c r="FF425" s="90"/>
      <c r="FG425" s="90"/>
      <c r="FH425" s="90"/>
      <c r="FI425" s="90"/>
      <c r="FJ425" s="90"/>
      <c r="FK425" s="90"/>
      <c r="FL425" s="90"/>
      <c r="FM425" s="90"/>
      <c r="FN425" s="90"/>
      <c r="FO425" s="90"/>
      <c r="FP425" s="90"/>
      <c r="FQ425" s="90"/>
      <c r="FR425" s="90"/>
      <c r="FS425" s="90"/>
      <c r="FT425" s="90"/>
      <c r="FU425" s="90"/>
      <c r="FV425" s="90"/>
      <c r="FW425" s="90"/>
      <c r="FX425" s="90"/>
      <c r="FY425" s="90"/>
      <c r="FZ425" s="90"/>
      <c r="GA425" s="90"/>
      <c r="GB425" s="90"/>
      <c r="GC425" s="90"/>
      <c r="GD425" s="90"/>
      <c r="GE425" s="90"/>
      <c r="GF425" s="90"/>
      <c r="GG425" s="90"/>
      <c r="GH425" s="90"/>
      <c r="GI425" s="90"/>
      <c r="GJ425" s="90"/>
      <c r="GK425" s="90"/>
      <c r="GL425" s="90"/>
      <c r="GM425" s="90"/>
      <c r="GN425" s="90"/>
      <c r="GO425" s="90"/>
      <c r="GP425" s="90"/>
      <c r="GQ425" s="90"/>
      <c r="GR425" s="90"/>
      <c r="GS425" s="90"/>
      <c r="GT425" s="90"/>
      <c r="GU425" s="90"/>
      <c r="GV425" s="90"/>
      <c r="GW425" s="90"/>
      <c r="GX425" s="90"/>
      <c r="GY425" s="90"/>
      <c r="GZ425" s="90"/>
      <c r="HA425" s="90"/>
      <c r="HB425" s="90"/>
      <c r="HC425" s="90"/>
      <c r="HD425" s="90"/>
      <c r="HE425" s="90"/>
      <c r="HF425" s="90"/>
      <c r="HG425" s="90"/>
      <c r="HH425" s="90"/>
      <c r="HI425" s="90"/>
      <c r="HJ425" s="90"/>
      <c r="HK425" s="90"/>
      <c r="HL425" s="90"/>
      <c r="HM425" s="90"/>
      <c r="HN425" s="90"/>
      <c r="HO425" s="90"/>
      <c r="HP425" s="90"/>
      <c r="HQ425" s="90"/>
      <c r="HR425" s="90"/>
      <c r="HS425" s="90"/>
      <c r="HT425" s="90"/>
      <c r="HU425" s="90"/>
      <c r="HV425" s="90"/>
      <c r="HW425" s="90"/>
      <c r="HX425" s="90"/>
      <c r="HY425" s="90"/>
      <c r="HZ425" s="90"/>
      <c r="IA425" s="90"/>
      <c r="IB425" s="90"/>
      <c r="IC425" s="90"/>
      <c r="ID425" s="90"/>
      <c r="IE425" s="90"/>
      <c r="IF425" s="90"/>
      <c r="IG425" s="90"/>
      <c r="IH425" s="90"/>
      <c r="II425" s="90"/>
      <c r="IJ425" s="90"/>
      <c r="IK425" s="90"/>
      <c r="IL425" s="90"/>
      <c r="IM425" s="90"/>
      <c r="IN425" s="90"/>
      <c r="IO425" s="90"/>
      <c r="IP425" s="90"/>
      <c r="IQ425" s="90"/>
      <c r="IR425" s="90"/>
      <c r="IS425" s="90"/>
      <c r="IT425" s="90"/>
      <c r="IU425" s="90"/>
      <c r="IV425" s="90"/>
      <c r="IW425" s="90"/>
      <c r="IX425" s="90"/>
      <c r="IY425" s="90"/>
      <c r="IZ425" s="90"/>
      <c r="JA425" s="90"/>
      <c r="JB425" s="90"/>
      <c r="JC425" s="90"/>
      <c r="JD425" s="90"/>
      <c r="JE425" s="90"/>
      <c r="JF425" s="90"/>
      <c r="JG425" s="90"/>
      <c r="JH425" s="90"/>
      <c r="JI425" s="90"/>
      <c r="JJ425" s="90"/>
      <c r="JK425" s="90"/>
      <c r="JL425" s="90"/>
      <c r="JM425" s="90"/>
      <c r="JN425" s="90"/>
      <c r="JO425" s="90"/>
      <c r="JP425" s="90"/>
      <c r="JQ425" s="90"/>
      <c r="JR425" s="90"/>
      <c r="JS425" s="90"/>
      <c r="JT425" s="90"/>
      <c r="JU425" s="90"/>
      <c r="JV425" s="90"/>
      <c r="JW425" s="90"/>
      <c r="JX425" s="90"/>
      <c r="JY425" s="90"/>
      <c r="JZ425" s="90"/>
      <c r="KA425" s="90"/>
      <c r="KB425" s="90"/>
      <c r="KC425" s="90"/>
      <c r="KD425" s="90"/>
      <c r="KE425" s="90"/>
      <c r="KF425" s="90"/>
      <c r="KG425" s="90"/>
      <c r="KH425" s="90"/>
      <c r="KI425" s="90"/>
      <c r="KJ425" s="90"/>
      <c r="KK425" s="90"/>
      <c r="KL425" s="90"/>
      <c r="KM425" s="90"/>
      <c r="KN425" s="90"/>
      <c r="KO425" s="90"/>
      <c r="KP425" s="90"/>
      <c r="KQ425" s="90"/>
      <c r="KR425" s="90"/>
      <c r="KS425" s="90"/>
      <c r="KT425" s="90"/>
      <c r="KU425" s="90"/>
      <c r="KV425" s="90"/>
      <c r="KW425" s="90"/>
      <c r="KX425" s="90"/>
      <c r="KY425" s="90"/>
      <c r="KZ425" s="90"/>
      <c r="LA425" s="90"/>
      <c r="LB425" s="90"/>
      <c r="LC425" s="90"/>
      <c r="LD425" s="90"/>
      <c r="LE425" s="90"/>
      <c r="LF425" s="90"/>
      <c r="LG425" s="90"/>
      <c r="LH425" s="90"/>
      <c r="LI425" s="90"/>
      <c r="LJ425" s="90"/>
      <c r="LK425" s="90"/>
      <c r="LL425" s="90"/>
      <c r="LM425" s="90"/>
      <c r="LN425" s="90"/>
      <c r="LO425" s="90"/>
      <c r="LP425" s="90"/>
      <c r="LQ425" s="90"/>
      <c r="LR425" s="90"/>
      <c r="LS425" s="90"/>
      <c r="LT425" s="90"/>
      <c r="LU425" s="90"/>
      <c r="LV425" s="90"/>
      <c r="LW425" s="90"/>
      <c r="LX425" s="90"/>
      <c r="LY425" s="90"/>
      <c r="LZ425" s="90"/>
      <c r="MA425" s="90"/>
      <c r="MB425" s="90"/>
      <c r="MC425" s="90"/>
      <c r="MD425" s="90"/>
      <c r="ME425" s="90"/>
      <c r="MF425" s="90"/>
      <c r="MG425" s="90"/>
      <c r="MH425" s="90"/>
      <c r="MI425" s="90"/>
      <c r="MJ425" s="90"/>
      <c r="MK425" s="90"/>
      <c r="ML425" s="90"/>
      <c r="MM425" s="90"/>
      <c r="MN425" s="90"/>
      <c r="MO425" s="90"/>
      <c r="MP425" s="90"/>
      <c r="MQ425" s="90"/>
      <c r="MR425" s="90"/>
      <c r="MS425" s="90"/>
      <c r="MT425" s="90"/>
      <c r="MU425" s="90"/>
      <c r="MV425" s="90"/>
      <c r="MW425" s="90"/>
      <c r="MX425" s="90"/>
      <c r="MY425" s="90"/>
      <c r="MZ425" s="90"/>
      <c r="NA425" s="90"/>
      <c r="NB425" s="90"/>
      <c r="NC425" s="90"/>
      <c r="ND425" s="90"/>
      <c r="NE425" s="90"/>
      <c r="NF425" s="90"/>
      <c r="NG425" s="90"/>
      <c r="NH425" s="90"/>
      <c r="NI425" s="90"/>
      <c r="NJ425" s="90"/>
      <c r="NK425" s="90"/>
      <c r="NL425" s="90"/>
      <c r="NM425" s="90"/>
      <c r="NN425" s="90"/>
      <c r="NO425" s="90"/>
      <c r="NP425" s="90"/>
      <c r="NQ425" s="90"/>
      <c r="NR425" s="90"/>
      <c r="NS425" s="90"/>
      <c r="NT425" s="90"/>
      <c r="NU425" s="90"/>
      <c r="NV425" s="90"/>
      <c r="NW425" s="90"/>
      <c r="NX425" s="90"/>
      <c r="NY425" s="90"/>
      <c r="NZ425" s="90"/>
      <c r="OA425" s="90"/>
      <c r="OB425" s="90"/>
      <c r="OC425" s="90"/>
      <c r="OD425" s="90"/>
      <c r="OE425" s="90"/>
      <c r="OF425" s="90"/>
      <c r="OG425" s="90"/>
      <c r="OH425" s="90"/>
      <c r="OI425" s="90"/>
      <c r="OJ425" s="90"/>
      <c r="OK425" s="90"/>
      <c r="OL425" s="90"/>
      <c r="OM425" s="90"/>
      <c r="ON425" s="90"/>
      <c r="OO425" s="90"/>
      <c r="OP425" s="90"/>
      <c r="OQ425" s="90"/>
      <c r="OR425" s="90"/>
      <c r="OS425" s="90"/>
      <c r="OT425" s="90"/>
      <c r="OU425" s="90"/>
      <c r="OV425" s="90"/>
      <c r="OW425" s="90"/>
      <c r="OX425" s="90"/>
      <c r="OY425" s="90"/>
      <c r="OZ425" s="90"/>
      <c r="PA425" s="90"/>
      <c r="PB425" s="90"/>
      <c r="PC425" s="90"/>
      <c r="PD425" s="90"/>
      <c r="PE425" s="90"/>
      <c r="PF425" s="90"/>
      <c r="PG425" s="90"/>
      <c r="PH425" s="90"/>
      <c r="PI425" s="90"/>
      <c r="PJ425" s="90"/>
      <c r="PK425" s="90"/>
      <c r="PL425" s="90"/>
      <c r="PM425" s="90"/>
      <c r="PN425" s="90"/>
      <c r="PO425" s="90"/>
      <c r="PP425" s="90"/>
      <c r="PQ425" s="90"/>
      <c r="PR425" s="90"/>
      <c r="PS425" s="90"/>
      <c r="PT425" s="90"/>
      <c r="PU425" s="90"/>
      <c r="PV425" s="90"/>
      <c r="PW425" s="90"/>
      <c r="PX425" s="90"/>
      <c r="PY425" s="90"/>
      <c r="PZ425" s="90"/>
      <c r="QA425" s="90"/>
      <c r="QB425" s="90"/>
      <c r="QC425" s="90"/>
      <c r="QD425" s="90"/>
      <c r="QE425" s="90"/>
      <c r="QF425" s="90"/>
      <c r="QG425" s="90"/>
      <c r="QH425" s="90"/>
      <c r="QI425" s="90"/>
      <c r="QJ425" s="90"/>
      <c r="QK425" s="90"/>
      <c r="QL425" s="90"/>
      <c r="QM425" s="90"/>
      <c r="QN425" s="90"/>
      <c r="QO425" s="90"/>
      <c r="QP425" s="90"/>
      <c r="QQ425" s="90"/>
      <c r="QR425" s="90"/>
      <c r="QS425" s="90"/>
      <c r="QT425" s="90"/>
      <c r="QU425" s="90"/>
      <c r="QV425" s="90"/>
      <c r="QW425" s="90"/>
      <c r="QX425" s="90"/>
      <c r="QY425" s="90"/>
      <c r="QZ425" s="90"/>
      <c r="RA425" s="90"/>
      <c r="RB425" s="90"/>
      <c r="RC425" s="90"/>
      <c r="RD425" s="90"/>
      <c r="RE425" s="90"/>
      <c r="RF425" s="90"/>
      <c r="RG425" s="90"/>
      <c r="RH425" s="90"/>
      <c r="RI425" s="90"/>
      <c r="RJ425" s="90"/>
      <c r="RK425" s="90"/>
      <c r="RL425" s="90"/>
      <c r="RM425" s="90"/>
      <c r="RN425" s="90"/>
      <c r="RO425" s="90"/>
      <c r="RP425" s="90"/>
      <c r="RQ425" s="90"/>
      <c r="RR425" s="90"/>
      <c r="RS425" s="90"/>
      <c r="RT425" s="90"/>
      <c r="RU425" s="90"/>
      <c r="RV425" s="90"/>
      <c r="RW425" s="90"/>
      <c r="RX425" s="90"/>
      <c r="RY425" s="90"/>
      <c r="RZ425" s="90"/>
      <c r="SA425" s="90"/>
      <c r="SB425" s="90"/>
      <c r="SC425" s="90"/>
      <c r="SD425" s="90"/>
      <c r="SE425" s="90"/>
      <c r="SF425" s="90"/>
      <c r="SG425" s="90"/>
      <c r="SH425" s="90"/>
      <c r="SI425" s="90"/>
      <c r="SJ425" s="90"/>
      <c r="SK425" s="90"/>
      <c r="SL425" s="90"/>
      <c r="SM425" s="90"/>
      <c r="SN425" s="90"/>
      <c r="SO425" s="90"/>
      <c r="SP425" s="90"/>
      <c r="SQ425" s="90"/>
      <c r="SR425" s="90"/>
      <c r="SS425" s="90"/>
      <c r="ST425" s="90"/>
      <c r="SU425" s="90"/>
      <c r="SV425" s="90"/>
      <c r="SW425" s="90"/>
      <c r="SX425" s="90"/>
      <c r="SY425" s="90"/>
      <c r="SZ425" s="90"/>
      <c r="TA425" s="90"/>
      <c r="TB425" s="90"/>
      <c r="TC425" s="90"/>
      <c r="TD425" s="90"/>
      <c r="TE425" s="90"/>
      <c r="TF425" s="90"/>
      <c r="TG425" s="90"/>
      <c r="TH425" s="90"/>
      <c r="TI425" s="90"/>
      <c r="TJ425" s="90"/>
      <c r="TK425" s="90"/>
      <c r="TL425" s="90"/>
      <c r="TM425" s="90"/>
      <c r="TN425" s="90"/>
      <c r="TO425" s="90"/>
      <c r="TP425" s="90"/>
      <c r="TQ425" s="90"/>
      <c r="TR425" s="90"/>
      <c r="TS425" s="90"/>
      <c r="TT425" s="90"/>
      <c r="TU425" s="90"/>
      <c r="TV425" s="90"/>
      <c r="TW425" s="90"/>
      <c r="TX425" s="90"/>
      <c r="TY425" s="90"/>
      <c r="TZ425" s="90"/>
      <c r="UA425" s="90"/>
      <c r="UB425" s="90"/>
      <c r="UC425" s="90"/>
      <c r="UD425" s="90"/>
      <c r="UE425" s="90"/>
      <c r="UF425" s="90"/>
      <c r="UG425" s="90"/>
      <c r="UH425" s="90"/>
      <c r="UI425" s="90"/>
      <c r="UJ425" s="90"/>
      <c r="UK425" s="90"/>
      <c r="UL425" s="90"/>
      <c r="UM425" s="90"/>
      <c r="UN425" s="90"/>
      <c r="UO425" s="90"/>
      <c r="UP425" s="90"/>
      <c r="UQ425" s="90"/>
      <c r="UR425" s="90"/>
      <c r="US425" s="90"/>
      <c r="UT425" s="90"/>
      <c r="UU425" s="90"/>
      <c r="UV425" s="90"/>
      <c r="UW425" s="90"/>
      <c r="UX425" s="90"/>
      <c r="UY425" s="90"/>
      <c r="UZ425" s="90"/>
      <c r="VA425" s="90"/>
      <c r="VB425" s="90"/>
      <c r="VC425" s="90"/>
      <c r="VD425" s="90"/>
      <c r="VE425" s="90"/>
      <c r="VF425" s="90"/>
      <c r="VG425" s="90"/>
      <c r="VH425" s="90"/>
      <c r="VI425" s="90"/>
      <c r="VJ425" s="90"/>
      <c r="VK425" s="90"/>
      <c r="VL425" s="90"/>
      <c r="VM425" s="90"/>
      <c r="VN425" s="90"/>
      <c r="VO425" s="90"/>
      <c r="VP425" s="90"/>
      <c r="VQ425" s="90"/>
      <c r="VR425" s="90"/>
      <c r="VS425" s="90"/>
      <c r="VT425" s="90"/>
      <c r="VU425" s="90"/>
      <c r="VV425" s="90"/>
      <c r="VW425" s="90"/>
      <c r="VX425" s="90"/>
      <c r="VY425" s="90"/>
      <c r="VZ425" s="90"/>
      <c r="WA425" s="90"/>
      <c r="WB425" s="90"/>
      <c r="WC425" s="90"/>
      <c r="WD425" s="90"/>
      <c r="WE425" s="90"/>
      <c r="WF425" s="90"/>
      <c r="WG425" s="90"/>
      <c r="WH425" s="90"/>
      <c r="WI425" s="90"/>
      <c r="WJ425" s="90"/>
      <c r="WK425" s="90"/>
      <c r="WL425" s="90"/>
      <c r="WM425" s="90"/>
      <c r="WN425" s="90"/>
      <c r="WO425" s="90"/>
      <c r="WP425" s="90"/>
      <c r="WQ425" s="90"/>
      <c r="WR425" s="90"/>
      <c r="WS425" s="90"/>
      <c r="WT425" s="90"/>
      <c r="WU425" s="90"/>
      <c r="WV425" s="90"/>
      <c r="WW425" s="90"/>
      <c r="WX425" s="90"/>
      <c r="WY425" s="90"/>
      <c r="WZ425" s="90"/>
      <c r="XA425" s="90"/>
      <c r="XB425" s="90"/>
      <c r="XC425" s="90"/>
      <c r="XD425" s="90"/>
      <c r="XE425" s="90"/>
      <c r="XF425" s="90"/>
      <c r="XG425" s="90"/>
      <c r="XH425" s="90"/>
      <c r="XI425" s="90"/>
      <c r="XJ425" s="90"/>
      <c r="XK425" s="90"/>
      <c r="XL425" s="90"/>
      <c r="XM425" s="90"/>
      <c r="XN425" s="90"/>
      <c r="XO425" s="90"/>
      <c r="XP425" s="90"/>
      <c r="XQ425" s="90"/>
      <c r="XR425" s="90"/>
      <c r="XS425" s="90"/>
      <c r="XT425" s="90"/>
      <c r="XU425" s="90"/>
      <c r="XV425" s="90"/>
      <c r="XW425" s="90"/>
      <c r="XX425" s="90"/>
      <c r="XY425" s="90"/>
      <c r="XZ425" s="90"/>
      <c r="YA425" s="90"/>
      <c r="YB425" s="90"/>
      <c r="YC425" s="90"/>
      <c r="YD425" s="90"/>
      <c r="YE425" s="90"/>
      <c r="YF425" s="90"/>
      <c r="YG425" s="90"/>
      <c r="YH425" s="90"/>
      <c r="YI425" s="90"/>
      <c r="YJ425" s="90"/>
      <c r="YK425" s="90"/>
      <c r="YL425" s="90"/>
      <c r="YM425" s="90"/>
      <c r="YN425" s="90"/>
      <c r="YO425" s="90"/>
      <c r="YP425" s="90"/>
      <c r="YQ425" s="90"/>
      <c r="YR425" s="90"/>
      <c r="YS425" s="90"/>
      <c r="YT425" s="90"/>
      <c r="YU425" s="90"/>
      <c r="YV425" s="90"/>
      <c r="YW425" s="90"/>
      <c r="YX425" s="90"/>
      <c r="YY425" s="90"/>
      <c r="YZ425" s="90"/>
      <c r="ZA425" s="90"/>
      <c r="ZB425" s="90"/>
      <c r="ZC425" s="90"/>
      <c r="ZD425" s="90"/>
      <c r="ZE425" s="90"/>
      <c r="ZF425" s="90"/>
      <c r="ZG425" s="90"/>
      <c r="ZH425" s="90"/>
      <c r="ZI425" s="90"/>
      <c r="ZJ425" s="90"/>
      <c r="ZK425" s="90"/>
      <c r="ZL425" s="90"/>
      <c r="ZM425" s="90"/>
      <c r="ZN425" s="90"/>
      <c r="ZO425" s="90"/>
      <c r="ZP425" s="90"/>
      <c r="ZQ425" s="90"/>
      <c r="ZR425" s="90"/>
      <c r="ZS425" s="90"/>
      <c r="ZT425" s="90"/>
      <c r="ZU425" s="90"/>
      <c r="ZV425" s="90"/>
      <c r="ZW425" s="90"/>
      <c r="ZX425" s="90"/>
      <c r="ZY425" s="90"/>
      <c r="ZZ425" s="90"/>
      <c r="AAA425" s="90"/>
      <c r="AAB425" s="90"/>
      <c r="AAC425" s="90"/>
      <c r="AAD425" s="90"/>
      <c r="AAE425" s="90"/>
      <c r="AAF425" s="90"/>
      <c r="AAG425" s="90"/>
      <c r="AAH425" s="90"/>
      <c r="AAI425" s="90"/>
      <c r="AAJ425" s="90"/>
      <c r="AAK425" s="90"/>
      <c r="AAL425" s="90"/>
      <c r="AAM425" s="90"/>
      <c r="AAN425" s="90"/>
      <c r="AAO425" s="90"/>
      <c r="AAP425" s="90"/>
      <c r="AAQ425" s="90"/>
      <c r="AAR425" s="90"/>
      <c r="AAS425" s="90"/>
      <c r="AAT425" s="90"/>
      <c r="AAU425" s="90"/>
      <c r="AAV425" s="90"/>
      <c r="AAW425" s="90"/>
      <c r="AAX425" s="90"/>
      <c r="AAY425" s="90"/>
      <c r="AAZ425" s="90"/>
      <c r="ABA425" s="90"/>
      <c r="ABB425" s="90"/>
      <c r="ABC425" s="90"/>
      <c r="ABD425" s="90"/>
      <c r="ABE425" s="90"/>
      <c r="ABF425" s="90"/>
      <c r="ABG425" s="90"/>
      <c r="ABH425" s="90"/>
      <c r="ABI425" s="90"/>
      <c r="ABJ425" s="90"/>
      <c r="ABK425" s="90"/>
      <c r="ABL425" s="90"/>
      <c r="ABM425" s="90"/>
      <c r="ABN425" s="90"/>
      <c r="ABO425" s="90"/>
      <c r="ABP425" s="90"/>
      <c r="ABQ425" s="90"/>
      <c r="ABR425" s="90"/>
      <c r="ABS425" s="90"/>
      <c r="ABT425" s="90"/>
      <c r="ABU425" s="90"/>
      <c r="ABV425" s="90"/>
      <c r="ABW425" s="90"/>
      <c r="ABX425" s="90"/>
      <c r="ABY425" s="90"/>
      <c r="ABZ425" s="90"/>
      <c r="ACA425" s="90"/>
      <c r="ACB425" s="90"/>
      <c r="ACC425" s="90"/>
      <c r="ACD425" s="90"/>
      <c r="ACE425" s="90"/>
      <c r="ACF425" s="90"/>
      <c r="ACG425" s="90"/>
      <c r="ACH425" s="90"/>
      <c r="ACI425" s="90"/>
      <c r="ACJ425" s="90"/>
      <c r="ACK425" s="90"/>
      <c r="ACL425" s="90"/>
      <c r="ACM425" s="90"/>
      <c r="ACN425" s="90"/>
      <c r="ACO425" s="90"/>
      <c r="ACP425" s="90"/>
      <c r="ACQ425" s="90"/>
      <c r="ACR425" s="90"/>
      <c r="ACS425" s="90"/>
      <c r="ACT425" s="90"/>
      <c r="ACU425" s="90"/>
      <c r="ACV425" s="90"/>
      <c r="ACW425" s="90"/>
      <c r="ACX425" s="90"/>
      <c r="ACY425" s="90"/>
      <c r="ACZ425" s="90"/>
      <c r="ADA425" s="90"/>
      <c r="ADB425" s="90"/>
      <c r="ADC425" s="90"/>
      <c r="ADD425" s="90"/>
      <c r="ADE425" s="90"/>
      <c r="ADF425" s="90"/>
      <c r="ADG425" s="90"/>
      <c r="ADH425" s="90"/>
      <c r="ADI425" s="90"/>
      <c r="ADJ425" s="90"/>
      <c r="ADK425" s="90"/>
      <c r="ADL425" s="90"/>
      <c r="ADM425" s="90"/>
      <c r="ADN425" s="90"/>
      <c r="ADO425" s="90"/>
      <c r="ADP425" s="90"/>
      <c r="ADQ425" s="90"/>
      <c r="ADR425" s="90"/>
      <c r="ADS425" s="90"/>
      <c r="ADT425" s="90"/>
      <c r="ADU425" s="90"/>
      <c r="ADV425" s="90"/>
      <c r="ADW425" s="90"/>
      <c r="ADX425" s="90"/>
      <c r="ADY425" s="90"/>
      <c r="ADZ425" s="90"/>
      <c r="AEA425" s="90"/>
      <c r="AEB425" s="90"/>
      <c r="AEC425" s="90"/>
      <c r="AED425" s="90"/>
      <c r="AEE425" s="90"/>
      <c r="AEF425" s="90"/>
      <c r="AEG425" s="90"/>
      <c r="AEH425" s="90"/>
      <c r="AEI425" s="90"/>
      <c r="AEJ425" s="90"/>
      <c r="AEK425" s="90"/>
      <c r="AEL425" s="90"/>
      <c r="AEM425" s="90"/>
      <c r="AEN425" s="90"/>
      <c r="AEO425" s="90"/>
      <c r="AEP425" s="90"/>
      <c r="AEQ425" s="90"/>
      <c r="AER425" s="90"/>
      <c r="AES425" s="90"/>
      <c r="AET425" s="90"/>
      <c r="AEU425" s="90"/>
      <c r="AEV425" s="90"/>
      <c r="AEW425" s="90"/>
      <c r="AEX425" s="90"/>
      <c r="AEY425" s="90"/>
      <c r="AEZ425" s="90"/>
      <c r="AFA425" s="90"/>
      <c r="AFB425" s="90"/>
      <c r="AFC425" s="90"/>
      <c r="AFD425" s="90"/>
      <c r="AFE425" s="90"/>
      <c r="AFF425" s="90"/>
      <c r="AFG425" s="90"/>
      <c r="AFH425" s="90"/>
      <c r="AFI425" s="90"/>
      <c r="AFJ425" s="90"/>
      <c r="AFK425" s="90"/>
      <c r="AFL425" s="90"/>
      <c r="AFM425" s="90"/>
      <c r="AFN425" s="90"/>
      <c r="AFO425" s="90"/>
      <c r="AFP425" s="90"/>
      <c r="AFQ425" s="90"/>
      <c r="AFR425" s="90"/>
      <c r="AFS425" s="90"/>
      <c r="AFT425" s="90"/>
      <c r="AFU425" s="90"/>
      <c r="AFV425" s="90"/>
      <c r="AFW425" s="90"/>
      <c r="AFX425" s="90"/>
      <c r="AFY425" s="90"/>
      <c r="AFZ425" s="90"/>
      <c r="AGA425" s="90"/>
      <c r="AGB425" s="90"/>
      <c r="AGC425" s="90"/>
      <c r="AGD425" s="90"/>
      <c r="AGE425" s="90"/>
      <c r="AGF425" s="90"/>
      <c r="AGG425" s="90"/>
      <c r="AGH425" s="90"/>
      <c r="AGI425" s="90"/>
      <c r="AGJ425" s="90"/>
      <c r="AGK425" s="90"/>
      <c r="AGL425" s="90"/>
      <c r="AGM425" s="90"/>
      <c r="AGN425" s="90"/>
      <c r="AGO425" s="90"/>
      <c r="AGP425" s="90"/>
      <c r="AGQ425" s="90"/>
      <c r="AGR425" s="90"/>
      <c r="AGS425" s="90"/>
      <c r="AGT425" s="90"/>
      <c r="AGU425" s="90"/>
      <c r="AGV425" s="90"/>
      <c r="AGW425" s="90"/>
      <c r="AGX425" s="90"/>
      <c r="AGY425" s="90"/>
      <c r="AGZ425" s="90"/>
      <c r="AHA425" s="90"/>
      <c r="AHB425" s="90"/>
      <c r="AHC425" s="90"/>
      <c r="AHD425" s="90"/>
      <c r="AHE425" s="90"/>
      <c r="AHF425" s="90"/>
      <c r="AHG425" s="90"/>
      <c r="AHH425" s="90"/>
      <c r="AHI425" s="90"/>
      <c r="AHJ425" s="90"/>
      <c r="AHK425" s="90"/>
      <c r="AHL425" s="90"/>
      <c r="AHM425" s="90"/>
      <c r="AHN425" s="90"/>
      <c r="AHO425" s="90"/>
      <c r="AHP425" s="90"/>
      <c r="AHQ425" s="90"/>
      <c r="AHR425" s="90"/>
      <c r="AHS425" s="90"/>
      <c r="AHT425" s="90"/>
      <c r="AHU425" s="90"/>
      <c r="AHV425" s="90"/>
      <c r="AHW425" s="90"/>
      <c r="AHX425" s="90"/>
      <c r="AHY425" s="90"/>
      <c r="AHZ425" s="90"/>
      <c r="AIA425" s="90"/>
      <c r="AIB425" s="90"/>
      <c r="AIC425" s="90"/>
      <c r="AID425" s="90"/>
      <c r="AIE425" s="90"/>
      <c r="AIF425" s="90"/>
      <c r="AIG425" s="90"/>
      <c r="AIH425" s="90"/>
      <c r="AII425" s="90"/>
      <c r="AIJ425" s="90"/>
      <c r="AIK425" s="90"/>
      <c r="AIL425" s="90"/>
      <c r="AIM425" s="90"/>
      <c r="AIN425" s="90"/>
      <c r="AIO425" s="90"/>
      <c r="AIP425" s="90"/>
      <c r="AIQ425" s="90"/>
      <c r="AIR425" s="90"/>
      <c r="AIS425" s="90"/>
      <c r="AIT425" s="90"/>
      <c r="AIU425" s="90"/>
      <c r="AIV425" s="90"/>
      <c r="AIW425" s="90"/>
      <c r="AIX425" s="90"/>
      <c r="AIY425" s="90"/>
      <c r="AIZ425" s="90"/>
      <c r="AJA425" s="90"/>
      <c r="AJB425" s="90"/>
      <c r="AJC425" s="90"/>
      <c r="AJD425" s="90"/>
      <c r="AJE425" s="90"/>
      <c r="AJF425" s="90"/>
      <c r="AJG425" s="90"/>
      <c r="AJH425" s="90"/>
      <c r="AJI425" s="90"/>
      <c r="AJJ425" s="90"/>
      <c r="AJK425" s="90"/>
      <c r="AJL425" s="90"/>
      <c r="AJM425" s="90"/>
      <c r="AJN425" s="90"/>
      <c r="AJO425" s="90"/>
      <c r="AJP425" s="90"/>
      <c r="AJQ425" s="90"/>
      <c r="AJR425" s="90"/>
      <c r="AJS425" s="90"/>
      <c r="AJT425" s="90"/>
      <c r="AJU425" s="90"/>
      <c r="AJV425" s="90"/>
      <c r="AJW425" s="90"/>
      <c r="AJX425" s="90"/>
      <c r="AJY425" s="90"/>
      <c r="AJZ425" s="90"/>
      <c r="AKA425" s="90"/>
      <c r="AKB425" s="90"/>
      <c r="AKC425" s="90"/>
      <c r="AKD425" s="90"/>
      <c r="AKE425" s="90"/>
      <c r="AKF425" s="90"/>
      <c r="AKG425" s="90"/>
      <c r="AKH425" s="90"/>
      <c r="AKI425" s="90"/>
      <c r="AKJ425" s="90"/>
      <c r="AKK425" s="90"/>
      <c r="AKL425" s="90"/>
      <c r="AKM425" s="90"/>
      <c r="AKN425" s="90"/>
      <c r="AKO425" s="90"/>
      <c r="AKP425" s="90"/>
      <c r="AKQ425" s="90"/>
      <c r="AKR425" s="90"/>
      <c r="AKS425" s="90"/>
      <c r="AKT425" s="90"/>
      <c r="AKU425" s="90"/>
      <c r="AKV425" s="90"/>
      <c r="AKW425" s="90"/>
      <c r="AKX425" s="90"/>
      <c r="AKY425" s="90"/>
      <c r="AKZ425" s="90"/>
      <c r="ALA425" s="90"/>
      <c r="ALB425" s="90"/>
      <c r="ALC425" s="90"/>
      <c r="ALD425" s="90"/>
      <c r="ALE425" s="90"/>
      <c r="ALF425" s="90"/>
      <c r="ALG425" s="90"/>
      <c r="ALH425" s="90"/>
      <c r="ALI425" s="90"/>
      <c r="ALJ425" s="90"/>
      <c r="ALK425" s="90"/>
      <c r="ALL425" s="90"/>
      <c r="ALM425" s="90"/>
      <c r="ALN425" s="90"/>
      <c r="ALO425" s="90"/>
      <c r="ALP425" s="90"/>
      <c r="ALQ425" s="90"/>
      <c r="ALR425" s="90"/>
      <c r="ALS425" s="90"/>
      <c r="ALT425" s="90"/>
      <c r="ALU425" s="90"/>
      <c r="ALV425" s="90"/>
      <c r="ALW425" s="90"/>
      <c r="ALX425" s="90"/>
      <c r="ALY425" s="90"/>
      <c r="ALZ425" s="90"/>
      <c r="AMA425" s="90"/>
      <c r="AMB425" s="90"/>
      <c r="AMC425" s="90"/>
      <c r="AMD425" s="90"/>
      <c r="AME425" s="90"/>
      <c r="AMF425" s="90"/>
      <c r="AMG425" s="90"/>
      <c r="AMH425" s="90"/>
      <c r="AMI425" s="90"/>
      <c r="AMJ425" s="90"/>
    </row>
    <row r="426" spans="1:1024" x14ac:dyDescent="0.25">
      <c r="A426" s="104">
        <v>43957</v>
      </c>
      <c r="B426" s="101">
        <v>0.5</v>
      </c>
      <c r="C426" s="103">
        <v>4237</v>
      </c>
      <c r="D426" s="180"/>
      <c r="E426" s="179"/>
      <c r="F426" s="90"/>
      <c r="G426" s="90"/>
      <c r="H426" s="90"/>
      <c r="I426" s="90"/>
      <c r="J426" s="90"/>
      <c r="K426" s="90"/>
      <c r="L426" s="90"/>
      <c r="M426" s="90"/>
      <c r="N426" s="90"/>
      <c r="O426" s="90"/>
      <c r="P426" s="90"/>
      <c r="Q426" s="90"/>
      <c r="R426" s="90"/>
      <c r="S426" s="90"/>
      <c r="T426" s="90"/>
      <c r="U426" s="90"/>
      <c r="V426" s="90"/>
      <c r="W426" s="90"/>
      <c r="X426" s="90"/>
      <c r="Y426" s="90"/>
      <c r="Z426" s="90"/>
      <c r="AA426" s="90"/>
      <c r="AB426" s="90"/>
      <c r="AC426" s="90"/>
      <c r="AD426" s="90"/>
      <c r="AE426" s="90"/>
      <c r="AF426" s="90"/>
      <c r="AG426" s="90"/>
      <c r="AH426" s="90"/>
      <c r="AI426" s="90"/>
      <c r="AJ426" s="90"/>
      <c r="AK426" s="90"/>
      <c r="AL426" s="90"/>
      <c r="AM426" s="90"/>
      <c r="AN426" s="90"/>
      <c r="AO426" s="90"/>
      <c r="AP426" s="90"/>
      <c r="AQ426" s="90"/>
      <c r="AR426" s="90"/>
      <c r="AS426" s="90"/>
      <c r="AT426" s="90"/>
      <c r="AU426" s="90"/>
      <c r="AV426" s="90"/>
      <c r="AW426" s="90"/>
      <c r="AX426" s="90"/>
      <c r="AY426" s="90"/>
      <c r="AZ426" s="90"/>
      <c r="BA426" s="90"/>
      <c r="BB426" s="90"/>
      <c r="BC426" s="90"/>
      <c r="BD426" s="90"/>
      <c r="BE426" s="90"/>
      <c r="BF426" s="90"/>
      <c r="BG426" s="90"/>
      <c r="BH426" s="90"/>
      <c r="BI426" s="90"/>
      <c r="BJ426" s="90"/>
      <c r="BK426" s="90"/>
      <c r="BL426" s="90"/>
      <c r="BM426" s="90"/>
      <c r="BN426" s="90"/>
      <c r="BO426" s="90"/>
      <c r="BP426" s="90"/>
      <c r="BQ426" s="90"/>
      <c r="BR426" s="90"/>
      <c r="BS426" s="90"/>
      <c r="BT426" s="90"/>
      <c r="BU426" s="90"/>
      <c r="BV426" s="90"/>
      <c r="BW426" s="90"/>
      <c r="BX426" s="90"/>
      <c r="BY426" s="90"/>
      <c r="BZ426" s="90"/>
      <c r="CA426" s="90"/>
      <c r="CB426" s="90"/>
      <c r="CC426" s="90"/>
      <c r="CD426" s="90"/>
      <c r="CE426" s="90"/>
      <c r="CF426" s="90"/>
      <c r="CG426" s="90"/>
      <c r="CH426" s="90"/>
      <c r="CI426" s="90"/>
      <c r="CJ426" s="90"/>
      <c r="CK426" s="90"/>
      <c r="CL426" s="90"/>
      <c r="CM426" s="90"/>
      <c r="CN426" s="90"/>
      <c r="CO426" s="90"/>
      <c r="CP426" s="90"/>
      <c r="CQ426" s="90"/>
      <c r="CR426" s="90"/>
      <c r="CS426" s="90"/>
      <c r="CT426" s="90"/>
      <c r="CU426" s="90"/>
      <c r="CV426" s="90"/>
      <c r="CW426" s="90"/>
      <c r="CX426" s="90"/>
      <c r="CY426" s="90"/>
      <c r="CZ426" s="90"/>
      <c r="DA426" s="90"/>
      <c r="DB426" s="90"/>
      <c r="DC426" s="90"/>
      <c r="DD426" s="90"/>
      <c r="DE426" s="90"/>
      <c r="DF426" s="90"/>
      <c r="DG426" s="90"/>
      <c r="DH426" s="90"/>
      <c r="DI426" s="90"/>
      <c r="DJ426" s="90"/>
      <c r="DK426" s="90"/>
      <c r="DL426" s="90"/>
      <c r="DM426" s="90"/>
      <c r="DN426" s="90"/>
      <c r="DO426" s="90"/>
      <c r="DP426" s="90"/>
      <c r="DQ426" s="90"/>
      <c r="DR426" s="90"/>
      <c r="DS426" s="90"/>
      <c r="DT426" s="90"/>
      <c r="DU426" s="90"/>
      <c r="DV426" s="90"/>
      <c r="DW426" s="90"/>
      <c r="DX426" s="90"/>
      <c r="DY426" s="90"/>
      <c r="DZ426" s="90"/>
      <c r="EA426" s="90"/>
      <c r="EB426" s="90"/>
      <c r="EC426" s="90"/>
      <c r="ED426" s="90"/>
      <c r="EE426" s="90"/>
      <c r="EF426" s="90"/>
      <c r="EG426" s="90"/>
      <c r="EH426" s="90"/>
      <c r="EI426" s="90"/>
      <c r="EJ426" s="90"/>
      <c r="EK426" s="90"/>
      <c r="EL426" s="90"/>
      <c r="EM426" s="90"/>
      <c r="EN426" s="90"/>
      <c r="EO426" s="90"/>
      <c r="EP426" s="90"/>
      <c r="EQ426" s="90"/>
      <c r="ER426" s="90"/>
      <c r="ES426" s="90"/>
      <c r="ET426" s="90"/>
      <c r="EU426" s="90"/>
      <c r="EV426" s="90"/>
      <c r="EW426" s="90"/>
      <c r="EX426" s="90"/>
      <c r="EY426" s="90"/>
      <c r="EZ426" s="90"/>
      <c r="FA426" s="90"/>
      <c r="FB426" s="90"/>
      <c r="FC426" s="90"/>
      <c r="FD426" s="90"/>
      <c r="FE426" s="90"/>
      <c r="FF426" s="90"/>
      <c r="FG426" s="90"/>
      <c r="FH426" s="90"/>
      <c r="FI426" s="90"/>
      <c r="FJ426" s="90"/>
      <c r="FK426" s="90"/>
      <c r="FL426" s="90"/>
      <c r="FM426" s="90"/>
      <c r="FN426" s="90"/>
      <c r="FO426" s="90"/>
      <c r="FP426" s="90"/>
      <c r="FQ426" s="90"/>
      <c r="FR426" s="90"/>
      <c r="FS426" s="90"/>
      <c r="FT426" s="90"/>
      <c r="FU426" s="90"/>
      <c r="FV426" s="90"/>
      <c r="FW426" s="90"/>
      <c r="FX426" s="90"/>
      <c r="FY426" s="90"/>
      <c r="FZ426" s="90"/>
      <c r="GA426" s="90"/>
      <c r="GB426" s="90"/>
      <c r="GC426" s="90"/>
      <c r="GD426" s="90"/>
      <c r="GE426" s="90"/>
      <c r="GF426" s="90"/>
      <c r="GG426" s="90"/>
      <c r="GH426" s="90"/>
      <c r="GI426" s="90"/>
      <c r="GJ426" s="90"/>
      <c r="GK426" s="90"/>
      <c r="GL426" s="90"/>
      <c r="GM426" s="90"/>
      <c r="GN426" s="90"/>
      <c r="GO426" s="90"/>
      <c r="GP426" s="90"/>
      <c r="GQ426" s="90"/>
      <c r="GR426" s="90"/>
      <c r="GS426" s="90"/>
      <c r="GT426" s="90"/>
      <c r="GU426" s="90"/>
      <c r="GV426" s="90"/>
      <c r="GW426" s="90"/>
      <c r="GX426" s="90"/>
      <c r="GY426" s="90"/>
      <c r="GZ426" s="90"/>
      <c r="HA426" s="90"/>
      <c r="HB426" s="90"/>
      <c r="HC426" s="90"/>
      <c r="HD426" s="90"/>
      <c r="HE426" s="90"/>
      <c r="HF426" s="90"/>
      <c r="HG426" s="90"/>
      <c r="HH426" s="90"/>
      <c r="HI426" s="90"/>
      <c r="HJ426" s="90"/>
      <c r="HK426" s="90"/>
      <c r="HL426" s="90"/>
      <c r="HM426" s="90"/>
      <c r="HN426" s="90"/>
      <c r="HO426" s="90"/>
      <c r="HP426" s="90"/>
      <c r="HQ426" s="90"/>
      <c r="HR426" s="90"/>
      <c r="HS426" s="90"/>
      <c r="HT426" s="90"/>
      <c r="HU426" s="90"/>
      <c r="HV426" s="90"/>
      <c r="HW426" s="90"/>
      <c r="HX426" s="90"/>
      <c r="HY426" s="90"/>
      <c r="HZ426" s="90"/>
      <c r="IA426" s="90"/>
      <c r="IB426" s="90"/>
      <c r="IC426" s="90"/>
      <c r="ID426" s="90"/>
      <c r="IE426" s="90"/>
      <c r="IF426" s="90"/>
      <c r="IG426" s="90"/>
      <c r="IH426" s="90"/>
      <c r="II426" s="90"/>
      <c r="IJ426" s="90"/>
      <c r="IK426" s="90"/>
      <c r="IL426" s="90"/>
      <c r="IM426" s="90"/>
      <c r="IN426" s="90"/>
      <c r="IO426" s="90"/>
      <c r="IP426" s="90"/>
      <c r="IQ426" s="90"/>
      <c r="IR426" s="90"/>
      <c r="IS426" s="90"/>
      <c r="IT426" s="90"/>
      <c r="IU426" s="90"/>
      <c r="IV426" s="90"/>
      <c r="IW426" s="90"/>
      <c r="IX426" s="90"/>
      <c r="IY426" s="90"/>
      <c r="IZ426" s="90"/>
      <c r="JA426" s="90"/>
      <c r="JB426" s="90"/>
      <c r="JC426" s="90"/>
      <c r="JD426" s="90"/>
      <c r="JE426" s="90"/>
      <c r="JF426" s="90"/>
      <c r="JG426" s="90"/>
      <c r="JH426" s="90"/>
      <c r="JI426" s="90"/>
      <c r="JJ426" s="90"/>
      <c r="JK426" s="90"/>
      <c r="JL426" s="90"/>
      <c r="JM426" s="90"/>
      <c r="JN426" s="90"/>
      <c r="JO426" s="90"/>
      <c r="JP426" s="90"/>
      <c r="JQ426" s="90"/>
      <c r="JR426" s="90"/>
      <c r="JS426" s="90"/>
      <c r="JT426" s="90"/>
      <c r="JU426" s="90"/>
      <c r="JV426" s="90"/>
      <c r="JW426" s="90"/>
      <c r="JX426" s="90"/>
      <c r="JY426" s="90"/>
      <c r="JZ426" s="90"/>
      <c r="KA426" s="90"/>
      <c r="KB426" s="90"/>
      <c r="KC426" s="90"/>
      <c r="KD426" s="90"/>
      <c r="KE426" s="90"/>
      <c r="KF426" s="90"/>
      <c r="KG426" s="90"/>
      <c r="KH426" s="90"/>
      <c r="KI426" s="90"/>
      <c r="KJ426" s="90"/>
      <c r="KK426" s="90"/>
      <c r="KL426" s="90"/>
      <c r="KM426" s="90"/>
      <c r="KN426" s="90"/>
      <c r="KO426" s="90"/>
      <c r="KP426" s="90"/>
      <c r="KQ426" s="90"/>
      <c r="KR426" s="90"/>
      <c r="KS426" s="90"/>
      <c r="KT426" s="90"/>
      <c r="KU426" s="90"/>
      <c r="KV426" s="90"/>
      <c r="KW426" s="90"/>
      <c r="KX426" s="90"/>
      <c r="KY426" s="90"/>
      <c r="KZ426" s="90"/>
      <c r="LA426" s="90"/>
      <c r="LB426" s="90"/>
      <c r="LC426" s="90"/>
      <c r="LD426" s="90"/>
      <c r="LE426" s="90"/>
      <c r="LF426" s="90"/>
      <c r="LG426" s="90"/>
      <c r="LH426" s="90"/>
      <c r="LI426" s="90"/>
      <c r="LJ426" s="90"/>
      <c r="LK426" s="90"/>
      <c r="LL426" s="90"/>
      <c r="LM426" s="90"/>
      <c r="LN426" s="90"/>
      <c r="LO426" s="90"/>
      <c r="LP426" s="90"/>
      <c r="LQ426" s="90"/>
      <c r="LR426" s="90"/>
      <c r="LS426" s="90"/>
      <c r="LT426" s="90"/>
      <c r="LU426" s="90"/>
      <c r="LV426" s="90"/>
      <c r="LW426" s="90"/>
      <c r="LX426" s="90"/>
      <c r="LY426" s="90"/>
      <c r="LZ426" s="90"/>
      <c r="MA426" s="90"/>
      <c r="MB426" s="90"/>
      <c r="MC426" s="90"/>
      <c r="MD426" s="90"/>
      <c r="ME426" s="90"/>
      <c r="MF426" s="90"/>
      <c r="MG426" s="90"/>
      <c r="MH426" s="90"/>
      <c r="MI426" s="90"/>
      <c r="MJ426" s="90"/>
      <c r="MK426" s="90"/>
      <c r="ML426" s="90"/>
      <c r="MM426" s="90"/>
      <c r="MN426" s="90"/>
      <c r="MO426" s="90"/>
      <c r="MP426" s="90"/>
      <c r="MQ426" s="90"/>
      <c r="MR426" s="90"/>
      <c r="MS426" s="90"/>
      <c r="MT426" s="90"/>
      <c r="MU426" s="90"/>
      <c r="MV426" s="90"/>
      <c r="MW426" s="90"/>
      <c r="MX426" s="90"/>
      <c r="MY426" s="90"/>
      <c r="MZ426" s="90"/>
      <c r="NA426" s="90"/>
      <c r="NB426" s="90"/>
      <c r="NC426" s="90"/>
      <c r="ND426" s="90"/>
      <c r="NE426" s="90"/>
      <c r="NF426" s="90"/>
      <c r="NG426" s="90"/>
      <c r="NH426" s="90"/>
      <c r="NI426" s="90"/>
      <c r="NJ426" s="90"/>
      <c r="NK426" s="90"/>
      <c r="NL426" s="90"/>
      <c r="NM426" s="90"/>
      <c r="NN426" s="90"/>
      <c r="NO426" s="90"/>
      <c r="NP426" s="90"/>
      <c r="NQ426" s="90"/>
      <c r="NR426" s="90"/>
      <c r="NS426" s="90"/>
      <c r="NT426" s="90"/>
      <c r="NU426" s="90"/>
      <c r="NV426" s="90"/>
      <c r="NW426" s="90"/>
      <c r="NX426" s="90"/>
      <c r="NY426" s="90"/>
      <c r="NZ426" s="90"/>
      <c r="OA426" s="90"/>
      <c r="OB426" s="90"/>
      <c r="OC426" s="90"/>
      <c r="OD426" s="90"/>
      <c r="OE426" s="90"/>
      <c r="OF426" s="90"/>
      <c r="OG426" s="90"/>
      <c r="OH426" s="90"/>
      <c r="OI426" s="90"/>
      <c r="OJ426" s="90"/>
      <c r="OK426" s="90"/>
      <c r="OL426" s="90"/>
      <c r="OM426" s="90"/>
      <c r="ON426" s="90"/>
      <c r="OO426" s="90"/>
      <c r="OP426" s="90"/>
      <c r="OQ426" s="90"/>
      <c r="OR426" s="90"/>
      <c r="OS426" s="90"/>
      <c r="OT426" s="90"/>
      <c r="OU426" s="90"/>
      <c r="OV426" s="90"/>
      <c r="OW426" s="90"/>
      <c r="OX426" s="90"/>
      <c r="OY426" s="90"/>
      <c r="OZ426" s="90"/>
      <c r="PA426" s="90"/>
      <c r="PB426" s="90"/>
      <c r="PC426" s="90"/>
      <c r="PD426" s="90"/>
      <c r="PE426" s="90"/>
      <c r="PF426" s="90"/>
      <c r="PG426" s="90"/>
      <c r="PH426" s="90"/>
      <c r="PI426" s="90"/>
      <c r="PJ426" s="90"/>
      <c r="PK426" s="90"/>
      <c r="PL426" s="90"/>
      <c r="PM426" s="90"/>
      <c r="PN426" s="90"/>
      <c r="PO426" s="90"/>
      <c r="PP426" s="90"/>
      <c r="PQ426" s="90"/>
      <c r="PR426" s="90"/>
      <c r="PS426" s="90"/>
      <c r="PT426" s="90"/>
      <c r="PU426" s="90"/>
      <c r="PV426" s="90"/>
      <c r="PW426" s="90"/>
      <c r="PX426" s="90"/>
      <c r="PY426" s="90"/>
      <c r="PZ426" s="90"/>
      <c r="QA426" s="90"/>
      <c r="QB426" s="90"/>
      <c r="QC426" s="90"/>
      <c r="QD426" s="90"/>
      <c r="QE426" s="90"/>
      <c r="QF426" s="90"/>
      <c r="QG426" s="90"/>
      <c r="QH426" s="90"/>
      <c r="QI426" s="90"/>
      <c r="QJ426" s="90"/>
      <c r="QK426" s="90"/>
      <c r="QL426" s="90"/>
      <c r="QM426" s="90"/>
      <c r="QN426" s="90"/>
      <c r="QO426" s="90"/>
      <c r="QP426" s="90"/>
      <c r="QQ426" s="90"/>
      <c r="QR426" s="90"/>
      <c r="QS426" s="90"/>
      <c r="QT426" s="90"/>
      <c r="QU426" s="90"/>
      <c r="QV426" s="90"/>
      <c r="QW426" s="90"/>
      <c r="QX426" s="90"/>
      <c r="QY426" s="90"/>
      <c r="QZ426" s="90"/>
      <c r="RA426" s="90"/>
      <c r="RB426" s="90"/>
      <c r="RC426" s="90"/>
      <c r="RD426" s="90"/>
      <c r="RE426" s="90"/>
      <c r="RF426" s="90"/>
      <c r="RG426" s="90"/>
      <c r="RH426" s="90"/>
      <c r="RI426" s="90"/>
      <c r="RJ426" s="90"/>
      <c r="RK426" s="90"/>
      <c r="RL426" s="90"/>
      <c r="RM426" s="90"/>
      <c r="RN426" s="90"/>
      <c r="RO426" s="90"/>
      <c r="RP426" s="90"/>
      <c r="RQ426" s="90"/>
      <c r="RR426" s="90"/>
      <c r="RS426" s="90"/>
      <c r="RT426" s="90"/>
      <c r="RU426" s="90"/>
      <c r="RV426" s="90"/>
      <c r="RW426" s="90"/>
      <c r="RX426" s="90"/>
      <c r="RY426" s="90"/>
      <c r="RZ426" s="90"/>
      <c r="SA426" s="90"/>
      <c r="SB426" s="90"/>
      <c r="SC426" s="90"/>
      <c r="SD426" s="90"/>
      <c r="SE426" s="90"/>
      <c r="SF426" s="90"/>
      <c r="SG426" s="90"/>
      <c r="SH426" s="90"/>
      <c r="SI426" s="90"/>
      <c r="SJ426" s="90"/>
      <c r="SK426" s="90"/>
      <c r="SL426" s="90"/>
      <c r="SM426" s="90"/>
      <c r="SN426" s="90"/>
      <c r="SO426" s="90"/>
      <c r="SP426" s="90"/>
      <c r="SQ426" s="90"/>
      <c r="SR426" s="90"/>
      <c r="SS426" s="90"/>
      <c r="ST426" s="90"/>
      <c r="SU426" s="90"/>
      <c r="SV426" s="90"/>
      <c r="SW426" s="90"/>
      <c r="SX426" s="90"/>
      <c r="SY426" s="90"/>
      <c r="SZ426" s="90"/>
      <c r="TA426" s="90"/>
      <c r="TB426" s="90"/>
      <c r="TC426" s="90"/>
      <c r="TD426" s="90"/>
      <c r="TE426" s="90"/>
      <c r="TF426" s="90"/>
      <c r="TG426" s="90"/>
      <c r="TH426" s="90"/>
      <c r="TI426" s="90"/>
      <c r="TJ426" s="90"/>
      <c r="TK426" s="90"/>
      <c r="TL426" s="90"/>
      <c r="TM426" s="90"/>
      <c r="TN426" s="90"/>
      <c r="TO426" s="90"/>
      <c r="TP426" s="90"/>
      <c r="TQ426" s="90"/>
      <c r="TR426" s="90"/>
      <c r="TS426" s="90"/>
      <c r="TT426" s="90"/>
      <c r="TU426" s="90"/>
      <c r="TV426" s="90"/>
      <c r="TW426" s="90"/>
      <c r="TX426" s="90"/>
      <c r="TY426" s="90"/>
      <c r="TZ426" s="90"/>
      <c r="UA426" s="90"/>
      <c r="UB426" s="90"/>
      <c r="UC426" s="90"/>
      <c r="UD426" s="90"/>
      <c r="UE426" s="90"/>
      <c r="UF426" s="90"/>
      <c r="UG426" s="90"/>
      <c r="UH426" s="90"/>
      <c r="UI426" s="90"/>
      <c r="UJ426" s="90"/>
      <c r="UK426" s="90"/>
      <c r="UL426" s="90"/>
      <c r="UM426" s="90"/>
      <c r="UN426" s="90"/>
      <c r="UO426" s="90"/>
      <c r="UP426" s="90"/>
      <c r="UQ426" s="90"/>
      <c r="UR426" s="90"/>
      <c r="US426" s="90"/>
      <c r="UT426" s="90"/>
      <c r="UU426" s="90"/>
      <c r="UV426" s="90"/>
      <c r="UW426" s="90"/>
      <c r="UX426" s="90"/>
      <c r="UY426" s="90"/>
      <c r="UZ426" s="90"/>
      <c r="VA426" s="90"/>
      <c r="VB426" s="90"/>
      <c r="VC426" s="90"/>
      <c r="VD426" s="90"/>
      <c r="VE426" s="90"/>
      <c r="VF426" s="90"/>
      <c r="VG426" s="90"/>
      <c r="VH426" s="90"/>
      <c r="VI426" s="90"/>
      <c r="VJ426" s="90"/>
      <c r="VK426" s="90"/>
      <c r="VL426" s="90"/>
      <c r="VM426" s="90"/>
      <c r="VN426" s="90"/>
      <c r="VO426" s="90"/>
      <c r="VP426" s="90"/>
      <c r="VQ426" s="90"/>
      <c r="VR426" s="90"/>
      <c r="VS426" s="90"/>
      <c r="VT426" s="90"/>
      <c r="VU426" s="90"/>
      <c r="VV426" s="90"/>
      <c r="VW426" s="90"/>
      <c r="VX426" s="90"/>
      <c r="VY426" s="90"/>
      <c r="VZ426" s="90"/>
      <c r="WA426" s="90"/>
      <c r="WB426" s="90"/>
      <c r="WC426" s="90"/>
      <c r="WD426" s="90"/>
      <c r="WE426" s="90"/>
      <c r="WF426" s="90"/>
      <c r="WG426" s="90"/>
      <c r="WH426" s="90"/>
      <c r="WI426" s="90"/>
      <c r="WJ426" s="90"/>
      <c r="WK426" s="90"/>
      <c r="WL426" s="90"/>
      <c r="WM426" s="90"/>
      <c r="WN426" s="90"/>
      <c r="WO426" s="90"/>
      <c r="WP426" s="90"/>
      <c r="WQ426" s="90"/>
      <c r="WR426" s="90"/>
      <c r="WS426" s="90"/>
      <c r="WT426" s="90"/>
      <c r="WU426" s="90"/>
      <c r="WV426" s="90"/>
      <c r="WW426" s="90"/>
      <c r="WX426" s="90"/>
      <c r="WY426" s="90"/>
      <c r="WZ426" s="90"/>
      <c r="XA426" s="90"/>
      <c r="XB426" s="90"/>
      <c r="XC426" s="90"/>
      <c r="XD426" s="90"/>
      <c r="XE426" s="90"/>
      <c r="XF426" s="90"/>
      <c r="XG426" s="90"/>
      <c r="XH426" s="90"/>
      <c r="XI426" s="90"/>
      <c r="XJ426" s="90"/>
      <c r="XK426" s="90"/>
      <c r="XL426" s="90"/>
      <c r="XM426" s="90"/>
      <c r="XN426" s="90"/>
      <c r="XO426" s="90"/>
      <c r="XP426" s="90"/>
      <c r="XQ426" s="90"/>
      <c r="XR426" s="90"/>
      <c r="XS426" s="90"/>
      <c r="XT426" s="90"/>
      <c r="XU426" s="90"/>
      <c r="XV426" s="90"/>
      <c r="XW426" s="90"/>
      <c r="XX426" s="90"/>
      <c r="XY426" s="90"/>
      <c r="XZ426" s="90"/>
      <c r="YA426" s="90"/>
      <c r="YB426" s="90"/>
      <c r="YC426" s="90"/>
      <c r="YD426" s="90"/>
      <c r="YE426" s="90"/>
      <c r="YF426" s="90"/>
      <c r="YG426" s="90"/>
      <c r="YH426" s="90"/>
      <c r="YI426" s="90"/>
      <c r="YJ426" s="90"/>
      <c r="YK426" s="90"/>
      <c r="YL426" s="90"/>
      <c r="YM426" s="90"/>
      <c r="YN426" s="90"/>
      <c r="YO426" s="90"/>
      <c r="YP426" s="90"/>
      <c r="YQ426" s="90"/>
      <c r="YR426" s="90"/>
      <c r="YS426" s="90"/>
      <c r="YT426" s="90"/>
      <c r="YU426" s="90"/>
      <c r="YV426" s="90"/>
      <c r="YW426" s="90"/>
      <c r="YX426" s="90"/>
      <c r="YY426" s="90"/>
      <c r="YZ426" s="90"/>
      <c r="ZA426" s="90"/>
      <c r="ZB426" s="90"/>
      <c r="ZC426" s="90"/>
      <c r="ZD426" s="90"/>
      <c r="ZE426" s="90"/>
      <c r="ZF426" s="90"/>
      <c r="ZG426" s="90"/>
      <c r="ZH426" s="90"/>
      <c r="ZI426" s="90"/>
      <c r="ZJ426" s="90"/>
      <c r="ZK426" s="90"/>
      <c r="ZL426" s="90"/>
      <c r="ZM426" s="90"/>
      <c r="ZN426" s="90"/>
      <c r="ZO426" s="90"/>
      <c r="ZP426" s="90"/>
      <c r="ZQ426" s="90"/>
      <c r="ZR426" s="90"/>
      <c r="ZS426" s="90"/>
      <c r="ZT426" s="90"/>
      <c r="ZU426" s="90"/>
      <c r="ZV426" s="90"/>
      <c r="ZW426" s="90"/>
      <c r="ZX426" s="90"/>
      <c r="ZY426" s="90"/>
      <c r="ZZ426" s="90"/>
      <c r="AAA426" s="90"/>
      <c r="AAB426" s="90"/>
      <c r="AAC426" s="90"/>
      <c r="AAD426" s="90"/>
      <c r="AAE426" s="90"/>
      <c r="AAF426" s="90"/>
      <c r="AAG426" s="90"/>
      <c r="AAH426" s="90"/>
      <c r="AAI426" s="90"/>
      <c r="AAJ426" s="90"/>
      <c r="AAK426" s="90"/>
      <c r="AAL426" s="90"/>
      <c r="AAM426" s="90"/>
      <c r="AAN426" s="90"/>
      <c r="AAO426" s="90"/>
      <c r="AAP426" s="90"/>
      <c r="AAQ426" s="90"/>
      <c r="AAR426" s="90"/>
      <c r="AAS426" s="90"/>
      <c r="AAT426" s="90"/>
      <c r="AAU426" s="90"/>
      <c r="AAV426" s="90"/>
      <c r="AAW426" s="90"/>
      <c r="AAX426" s="90"/>
      <c r="AAY426" s="90"/>
      <c r="AAZ426" s="90"/>
      <c r="ABA426" s="90"/>
      <c r="ABB426" s="90"/>
      <c r="ABC426" s="90"/>
      <c r="ABD426" s="90"/>
      <c r="ABE426" s="90"/>
      <c r="ABF426" s="90"/>
      <c r="ABG426" s="90"/>
      <c r="ABH426" s="90"/>
      <c r="ABI426" s="90"/>
      <c r="ABJ426" s="90"/>
      <c r="ABK426" s="90"/>
      <c r="ABL426" s="90"/>
      <c r="ABM426" s="90"/>
      <c r="ABN426" s="90"/>
      <c r="ABO426" s="90"/>
      <c r="ABP426" s="90"/>
      <c r="ABQ426" s="90"/>
      <c r="ABR426" s="90"/>
      <c r="ABS426" s="90"/>
      <c r="ABT426" s="90"/>
      <c r="ABU426" s="90"/>
      <c r="ABV426" s="90"/>
      <c r="ABW426" s="90"/>
      <c r="ABX426" s="90"/>
      <c r="ABY426" s="90"/>
      <c r="ABZ426" s="90"/>
      <c r="ACA426" s="90"/>
      <c r="ACB426" s="90"/>
      <c r="ACC426" s="90"/>
      <c r="ACD426" s="90"/>
      <c r="ACE426" s="90"/>
      <c r="ACF426" s="90"/>
      <c r="ACG426" s="90"/>
      <c r="ACH426" s="90"/>
      <c r="ACI426" s="90"/>
      <c r="ACJ426" s="90"/>
      <c r="ACK426" s="90"/>
      <c r="ACL426" s="90"/>
      <c r="ACM426" s="90"/>
      <c r="ACN426" s="90"/>
      <c r="ACO426" s="90"/>
      <c r="ACP426" s="90"/>
      <c r="ACQ426" s="90"/>
      <c r="ACR426" s="90"/>
      <c r="ACS426" s="90"/>
      <c r="ACT426" s="90"/>
      <c r="ACU426" s="90"/>
      <c r="ACV426" s="90"/>
      <c r="ACW426" s="90"/>
      <c r="ACX426" s="90"/>
      <c r="ACY426" s="90"/>
      <c r="ACZ426" s="90"/>
      <c r="ADA426" s="90"/>
      <c r="ADB426" s="90"/>
      <c r="ADC426" s="90"/>
      <c r="ADD426" s="90"/>
      <c r="ADE426" s="90"/>
      <c r="ADF426" s="90"/>
      <c r="ADG426" s="90"/>
      <c r="ADH426" s="90"/>
      <c r="ADI426" s="90"/>
      <c r="ADJ426" s="90"/>
      <c r="ADK426" s="90"/>
      <c r="ADL426" s="90"/>
      <c r="ADM426" s="90"/>
      <c r="ADN426" s="90"/>
      <c r="ADO426" s="90"/>
      <c r="ADP426" s="90"/>
      <c r="ADQ426" s="90"/>
      <c r="ADR426" s="90"/>
      <c r="ADS426" s="90"/>
      <c r="ADT426" s="90"/>
      <c r="ADU426" s="90"/>
      <c r="ADV426" s="90"/>
      <c r="ADW426" s="90"/>
      <c r="ADX426" s="90"/>
      <c r="ADY426" s="90"/>
      <c r="ADZ426" s="90"/>
      <c r="AEA426" s="90"/>
      <c r="AEB426" s="90"/>
      <c r="AEC426" s="90"/>
      <c r="AED426" s="90"/>
      <c r="AEE426" s="90"/>
      <c r="AEF426" s="90"/>
      <c r="AEG426" s="90"/>
      <c r="AEH426" s="90"/>
      <c r="AEI426" s="90"/>
      <c r="AEJ426" s="90"/>
      <c r="AEK426" s="90"/>
      <c r="AEL426" s="90"/>
      <c r="AEM426" s="90"/>
      <c r="AEN426" s="90"/>
      <c r="AEO426" s="90"/>
      <c r="AEP426" s="90"/>
      <c r="AEQ426" s="90"/>
      <c r="AER426" s="90"/>
      <c r="AES426" s="90"/>
      <c r="AET426" s="90"/>
      <c r="AEU426" s="90"/>
      <c r="AEV426" s="90"/>
      <c r="AEW426" s="90"/>
      <c r="AEX426" s="90"/>
      <c r="AEY426" s="90"/>
      <c r="AEZ426" s="90"/>
      <c r="AFA426" s="90"/>
      <c r="AFB426" s="90"/>
      <c r="AFC426" s="90"/>
      <c r="AFD426" s="90"/>
      <c r="AFE426" s="90"/>
      <c r="AFF426" s="90"/>
      <c r="AFG426" s="90"/>
      <c r="AFH426" s="90"/>
      <c r="AFI426" s="90"/>
      <c r="AFJ426" s="90"/>
      <c r="AFK426" s="90"/>
      <c r="AFL426" s="90"/>
      <c r="AFM426" s="90"/>
      <c r="AFN426" s="90"/>
      <c r="AFO426" s="90"/>
      <c r="AFP426" s="90"/>
      <c r="AFQ426" s="90"/>
      <c r="AFR426" s="90"/>
      <c r="AFS426" s="90"/>
      <c r="AFT426" s="90"/>
      <c r="AFU426" s="90"/>
      <c r="AFV426" s="90"/>
      <c r="AFW426" s="90"/>
      <c r="AFX426" s="90"/>
      <c r="AFY426" s="90"/>
      <c r="AFZ426" s="90"/>
      <c r="AGA426" s="90"/>
      <c r="AGB426" s="90"/>
      <c r="AGC426" s="90"/>
      <c r="AGD426" s="90"/>
      <c r="AGE426" s="90"/>
      <c r="AGF426" s="90"/>
      <c r="AGG426" s="90"/>
      <c r="AGH426" s="90"/>
      <c r="AGI426" s="90"/>
      <c r="AGJ426" s="90"/>
      <c r="AGK426" s="90"/>
      <c r="AGL426" s="90"/>
      <c r="AGM426" s="90"/>
      <c r="AGN426" s="90"/>
      <c r="AGO426" s="90"/>
      <c r="AGP426" s="90"/>
      <c r="AGQ426" s="90"/>
      <c r="AGR426" s="90"/>
      <c r="AGS426" s="90"/>
      <c r="AGT426" s="90"/>
      <c r="AGU426" s="90"/>
      <c r="AGV426" s="90"/>
      <c r="AGW426" s="90"/>
      <c r="AGX426" s="90"/>
      <c r="AGY426" s="90"/>
      <c r="AGZ426" s="90"/>
      <c r="AHA426" s="90"/>
      <c r="AHB426" s="90"/>
      <c r="AHC426" s="90"/>
      <c r="AHD426" s="90"/>
      <c r="AHE426" s="90"/>
      <c r="AHF426" s="90"/>
      <c r="AHG426" s="90"/>
      <c r="AHH426" s="90"/>
      <c r="AHI426" s="90"/>
      <c r="AHJ426" s="90"/>
      <c r="AHK426" s="90"/>
      <c r="AHL426" s="90"/>
      <c r="AHM426" s="90"/>
      <c r="AHN426" s="90"/>
      <c r="AHO426" s="90"/>
      <c r="AHP426" s="90"/>
      <c r="AHQ426" s="90"/>
      <c r="AHR426" s="90"/>
      <c r="AHS426" s="90"/>
      <c r="AHT426" s="90"/>
      <c r="AHU426" s="90"/>
      <c r="AHV426" s="90"/>
      <c r="AHW426" s="90"/>
      <c r="AHX426" s="90"/>
      <c r="AHY426" s="90"/>
      <c r="AHZ426" s="90"/>
      <c r="AIA426" s="90"/>
      <c r="AIB426" s="90"/>
      <c r="AIC426" s="90"/>
      <c r="AID426" s="90"/>
      <c r="AIE426" s="90"/>
      <c r="AIF426" s="90"/>
      <c r="AIG426" s="90"/>
      <c r="AIH426" s="90"/>
      <c r="AII426" s="90"/>
      <c r="AIJ426" s="90"/>
      <c r="AIK426" s="90"/>
      <c r="AIL426" s="90"/>
      <c r="AIM426" s="90"/>
      <c r="AIN426" s="90"/>
      <c r="AIO426" s="90"/>
      <c r="AIP426" s="90"/>
      <c r="AIQ426" s="90"/>
      <c r="AIR426" s="90"/>
      <c r="AIS426" s="90"/>
      <c r="AIT426" s="90"/>
      <c r="AIU426" s="90"/>
      <c r="AIV426" s="90"/>
      <c r="AIW426" s="90"/>
      <c r="AIX426" s="90"/>
      <c r="AIY426" s="90"/>
      <c r="AIZ426" s="90"/>
      <c r="AJA426" s="90"/>
      <c r="AJB426" s="90"/>
      <c r="AJC426" s="90"/>
      <c r="AJD426" s="90"/>
      <c r="AJE426" s="90"/>
      <c r="AJF426" s="90"/>
      <c r="AJG426" s="90"/>
      <c r="AJH426" s="90"/>
      <c r="AJI426" s="90"/>
      <c r="AJJ426" s="90"/>
      <c r="AJK426" s="90"/>
      <c r="AJL426" s="90"/>
      <c r="AJM426" s="90"/>
      <c r="AJN426" s="90"/>
      <c r="AJO426" s="90"/>
      <c r="AJP426" s="90"/>
      <c r="AJQ426" s="90"/>
      <c r="AJR426" s="90"/>
      <c r="AJS426" s="90"/>
      <c r="AJT426" s="90"/>
      <c r="AJU426" s="90"/>
      <c r="AJV426" s="90"/>
      <c r="AJW426" s="90"/>
      <c r="AJX426" s="90"/>
      <c r="AJY426" s="90"/>
      <c r="AJZ426" s="90"/>
      <c r="AKA426" s="90"/>
      <c r="AKB426" s="90"/>
      <c r="AKC426" s="90"/>
      <c r="AKD426" s="90"/>
      <c r="AKE426" s="90"/>
      <c r="AKF426" s="90"/>
      <c r="AKG426" s="90"/>
      <c r="AKH426" s="90"/>
      <c r="AKI426" s="90"/>
      <c r="AKJ426" s="90"/>
      <c r="AKK426" s="90"/>
      <c r="AKL426" s="90"/>
      <c r="AKM426" s="90"/>
      <c r="AKN426" s="90"/>
      <c r="AKO426" s="90"/>
      <c r="AKP426" s="90"/>
      <c r="AKQ426" s="90"/>
      <c r="AKR426" s="90"/>
      <c r="AKS426" s="90"/>
      <c r="AKT426" s="90"/>
      <c r="AKU426" s="90"/>
      <c r="AKV426" s="90"/>
      <c r="AKW426" s="90"/>
      <c r="AKX426" s="90"/>
      <c r="AKY426" s="90"/>
      <c r="AKZ426" s="90"/>
      <c r="ALA426" s="90"/>
      <c r="ALB426" s="90"/>
      <c r="ALC426" s="90"/>
      <c r="ALD426" s="90"/>
      <c r="ALE426" s="90"/>
      <c r="ALF426" s="90"/>
      <c r="ALG426" s="90"/>
      <c r="ALH426" s="90"/>
      <c r="ALI426" s="90"/>
      <c r="ALJ426" s="90"/>
      <c r="ALK426" s="90"/>
      <c r="ALL426" s="90"/>
      <c r="ALM426" s="90"/>
      <c r="ALN426" s="90"/>
      <c r="ALO426" s="90"/>
      <c r="ALP426" s="90"/>
      <c r="ALQ426" s="90"/>
      <c r="ALR426" s="90"/>
      <c r="ALS426" s="90"/>
      <c r="ALT426" s="90"/>
      <c r="ALU426" s="90"/>
      <c r="ALV426" s="90"/>
      <c r="ALW426" s="90"/>
      <c r="ALX426" s="90"/>
      <c r="ALY426" s="90"/>
      <c r="ALZ426" s="90"/>
      <c r="AMA426" s="90"/>
      <c r="AMB426" s="90"/>
      <c r="AMC426" s="90"/>
      <c r="AMD426" s="90"/>
      <c r="AME426" s="90"/>
      <c r="AMF426" s="90"/>
      <c r="AMG426" s="90"/>
      <c r="AMH426" s="90"/>
      <c r="AMI426" s="90"/>
      <c r="AMJ426" s="90"/>
    </row>
    <row r="427" spans="1:1024" x14ac:dyDescent="0.25">
      <c r="A427" s="104">
        <v>43956</v>
      </c>
      <c r="B427" s="101">
        <v>0.5</v>
      </c>
      <c r="C427" s="103">
        <v>4048</v>
      </c>
      <c r="D427" s="180"/>
      <c r="E427" s="179"/>
      <c r="F427" s="90"/>
      <c r="G427" s="90"/>
      <c r="H427" s="90"/>
      <c r="I427" s="90"/>
      <c r="J427" s="90"/>
      <c r="K427" s="90"/>
      <c r="L427" s="90"/>
      <c r="M427" s="90"/>
      <c r="N427" s="90"/>
      <c r="O427" s="90"/>
      <c r="P427" s="90"/>
      <c r="Q427" s="90"/>
      <c r="R427" s="90"/>
      <c r="S427" s="90"/>
      <c r="T427" s="90"/>
      <c r="U427" s="90"/>
      <c r="V427" s="90"/>
      <c r="W427" s="90"/>
      <c r="X427" s="90"/>
      <c r="Y427" s="90"/>
      <c r="Z427" s="90"/>
      <c r="AA427" s="90"/>
      <c r="AB427" s="90"/>
      <c r="AC427" s="90"/>
      <c r="AD427" s="90"/>
      <c r="AE427" s="90"/>
      <c r="AF427" s="90"/>
      <c r="AG427" s="90"/>
      <c r="AH427" s="90"/>
      <c r="AI427" s="90"/>
      <c r="AJ427" s="90"/>
      <c r="AK427" s="90"/>
      <c r="AL427" s="90"/>
      <c r="AM427" s="90"/>
      <c r="AN427" s="90"/>
      <c r="AO427" s="90"/>
      <c r="AP427" s="90"/>
      <c r="AQ427" s="90"/>
      <c r="AR427" s="90"/>
      <c r="AS427" s="90"/>
      <c r="AT427" s="90"/>
      <c r="AU427" s="90"/>
      <c r="AV427" s="90"/>
      <c r="AW427" s="90"/>
      <c r="AX427" s="90"/>
      <c r="AY427" s="90"/>
      <c r="AZ427" s="90"/>
      <c r="BA427" s="90"/>
      <c r="BB427" s="90"/>
      <c r="BC427" s="90"/>
      <c r="BD427" s="90"/>
      <c r="BE427" s="90"/>
      <c r="BF427" s="90"/>
      <c r="BG427" s="90"/>
      <c r="BH427" s="90"/>
      <c r="BI427" s="90"/>
      <c r="BJ427" s="90"/>
      <c r="BK427" s="90"/>
      <c r="BL427" s="90"/>
      <c r="BM427" s="90"/>
      <c r="BN427" s="90"/>
      <c r="BO427" s="90"/>
      <c r="BP427" s="90"/>
      <c r="BQ427" s="90"/>
      <c r="BR427" s="90"/>
      <c r="BS427" s="90"/>
      <c r="BT427" s="90"/>
      <c r="BU427" s="90"/>
      <c r="BV427" s="90"/>
      <c r="BW427" s="90"/>
      <c r="BX427" s="90"/>
      <c r="BY427" s="90"/>
      <c r="BZ427" s="90"/>
      <c r="CA427" s="90"/>
      <c r="CB427" s="90"/>
      <c r="CC427" s="90"/>
      <c r="CD427" s="90"/>
      <c r="CE427" s="90"/>
      <c r="CF427" s="90"/>
      <c r="CG427" s="90"/>
      <c r="CH427" s="90"/>
      <c r="CI427" s="90"/>
      <c r="CJ427" s="90"/>
      <c r="CK427" s="90"/>
      <c r="CL427" s="90"/>
      <c r="CM427" s="90"/>
      <c r="CN427" s="90"/>
      <c r="CO427" s="90"/>
      <c r="CP427" s="90"/>
      <c r="CQ427" s="90"/>
      <c r="CR427" s="90"/>
      <c r="CS427" s="90"/>
      <c r="CT427" s="90"/>
      <c r="CU427" s="90"/>
      <c r="CV427" s="90"/>
      <c r="CW427" s="90"/>
      <c r="CX427" s="90"/>
      <c r="CY427" s="90"/>
      <c r="CZ427" s="90"/>
      <c r="DA427" s="90"/>
      <c r="DB427" s="90"/>
      <c r="DC427" s="90"/>
      <c r="DD427" s="90"/>
      <c r="DE427" s="90"/>
      <c r="DF427" s="90"/>
      <c r="DG427" s="90"/>
      <c r="DH427" s="90"/>
      <c r="DI427" s="90"/>
      <c r="DJ427" s="90"/>
      <c r="DK427" s="90"/>
      <c r="DL427" s="90"/>
      <c r="DM427" s="90"/>
      <c r="DN427" s="90"/>
      <c r="DO427" s="90"/>
      <c r="DP427" s="90"/>
      <c r="DQ427" s="90"/>
      <c r="DR427" s="90"/>
      <c r="DS427" s="90"/>
      <c r="DT427" s="90"/>
      <c r="DU427" s="90"/>
      <c r="DV427" s="90"/>
      <c r="DW427" s="90"/>
      <c r="DX427" s="90"/>
      <c r="DY427" s="90"/>
      <c r="DZ427" s="90"/>
      <c r="EA427" s="90"/>
      <c r="EB427" s="90"/>
      <c r="EC427" s="90"/>
      <c r="ED427" s="90"/>
      <c r="EE427" s="90"/>
      <c r="EF427" s="90"/>
      <c r="EG427" s="90"/>
      <c r="EH427" s="90"/>
      <c r="EI427" s="90"/>
      <c r="EJ427" s="90"/>
      <c r="EK427" s="90"/>
      <c r="EL427" s="90"/>
      <c r="EM427" s="90"/>
      <c r="EN427" s="90"/>
      <c r="EO427" s="90"/>
      <c r="EP427" s="90"/>
      <c r="EQ427" s="90"/>
      <c r="ER427" s="90"/>
      <c r="ES427" s="90"/>
      <c r="ET427" s="90"/>
      <c r="EU427" s="90"/>
      <c r="EV427" s="90"/>
      <c r="EW427" s="90"/>
      <c r="EX427" s="90"/>
      <c r="EY427" s="90"/>
      <c r="EZ427" s="90"/>
      <c r="FA427" s="90"/>
      <c r="FB427" s="90"/>
      <c r="FC427" s="90"/>
      <c r="FD427" s="90"/>
      <c r="FE427" s="90"/>
      <c r="FF427" s="90"/>
      <c r="FG427" s="90"/>
      <c r="FH427" s="90"/>
      <c r="FI427" s="90"/>
      <c r="FJ427" s="90"/>
      <c r="FK427" s="90"/>
      <c r="FL427" s="90"/>
      <c r="FM427" s="90"/>
      <c r="FN427" s="90"/>
      <c r="FO427" s="90"/>
      <c r="FP427" s="90"/>
      <c r="FQ427" s="90"/>
      <c r="FR427" s="90"/>
      <c r="FS427" s="90"/>
      <c r="FT427" s="90"/>
      <c r="FU427" s="90"/>
      <c r="FV427" s="90"/>
      <c r="FW427" s="90"/>
      <c r="FX427" s="90"/>
      <c r="FY427" s="90"/>
      <c r="FZ427" s="90"/>
      <c r="GA427" s="90"/>
      <c r="GB427" s="90"/>
      <c r="GC427" s="90"/>
      <c r="GD427" s="90"/>
      <c r="GE427" s="90"/>
      <c r="GF427" s="90"/>
      <c r="GG427" s="90"/>
      <c r="GH427" s="90"/>
      <c r="GI427" s="90"/>
      <c r="GJ427" s="90"/>
      <c r="GK427" s="90"/>
      <c r="GL427" s="90"/>
      <c r="GM427" s="90"/>
      <c r="GN427" s="90"/>
      <c r="GO427" s="90"/>
      <c r="GP427" s="90"/>
      <c r="GQ427" s="90"/>
      <c r="GR427" s="90"/>
      <c r="GS427" s="90"/>
      <c r="GT427" s="90"/>
      <c r="GU427" s="90"/>
      <c r="GV427" s="90"/>
      <c r="GW427" s="90"/>
      <c r="GX427" s="90"/>
      <c r="GY427" s="90"/>
      <c r="GZ427" s="90"/>
      <c r="HA427" s="90"/>
      <c r="HB427" s="90"/>
      <c r="HC427" s="90"/>
      <c r="HD427" s="90"/>
      <c r="HE427" s="90"/>
      <c r="HF427" s="90"/>
      <c r="HG427" s="90"/>
      <c r="HH427" s="90"/>
      <c r="HI427" s="90"/>
      <c r="HJ427" s="90"/>
      <c r="HK427" s="90"/>
      <c r="HL427" s="90"/>
      <c r="HM427" s="90"/>
      <c r="HN427" s="90"/>
      <c r="HO427" s="90"/>
      <c r="HP427" s="90"/>
      <c r="HQ427" s="90"/>
      <c r="HR427" s="90"/>
      <c r="HS427" s="90"/>
      <c r="HT427" s="90"/>
      <c r="HU427" s="90"/>
      <c r="HV427" s="90"/>
      <c r="HW427" s="90"/>
      <c r="HX427" s="90"/>
      <c r="HY427" s="90"/>
      <c r="HZ427" s="90"/>
      <c r="IA427" s="90"/>
      <c r="IB427" s="90"/>
      <c r="IC427" s="90"/>
      <c r="ID427" s="90"/>
      <c r="IE427" s="90"/>
      <c r="IF427" s="90"/>
      <c r="IG427" s="90"/>
      <c r="IH427" s="90"/>
      <c r="II427" s="90"/>
      <c r="IJ427" s="90"/>
      <c r="IK427" s="90"/>
      <c r="IL427" s="90"/>
      <c r="IM427" s="90"/>
      <c r="IN427" s="90"/>
      <c r="IO427" s="90"/>
      <c r="IP427" s="90"/>
      <c r="IQ427" s="90"/>
      <c r="IR427" s="90"/>
      <c r="IS427" s="90"/>
      <c r="IT427" s="90"/>
      <c r="IU427" s="90"/>
      <c r="IV427" s="90"/>
      <c r="IW427" s="90"/>
      <c r="IX427" s="90"/>
      <c r="IY427" s="90"/>
      <c r="IZ427" s="90"/>
      <c r="JA427" s="90"/>
      <c r="JB427" s="90"/>
      <c r="JC427" s="90"/>
      <c r="JD427" s="90"/>
      <c r="JE427" s="90"/>
      <c r="JF427" s="90"/>
      <c r="JG427" s="90"/>
      <c r="JH427" s="90"/>
      <c r="JI427" s="90"/>
      <c r="JJ427" s="90"/>
      <c r="JK427" s="90"/>
      <c r="JL427" s="90"/>
      <c r="JM427" s="90"/>
      <c r="JN427" s="90"/>
      <c r="JO427" s="90"/>
      <c r="JP427" s="90"/>
      <c r="JQ427" s="90"/>
      <c r="JR427" s="90"/>
      <c r="JS427" s="90"/>
      <c r="JT427" s="90"/>
      <c r="JU427" s="90"/>
      <c r="JV427" s="90"/>
      <c r="JW427" s="90"/>
      <c r="JX427" s="90"/>
      <c r="JY427" s="90"/>
      <c r="JZ427" s="90"/>
      <c r="KA427" s="90"/>
      <c r="KB427" s="90"/>
      <c r="KC427" s="90"/>
      <c r="KD427" s="90"/>
      <c r="KE427" s="90"/>
      <c r="KF427" s="90"/>
      <c r="KG427" s="90"/>
      <c r="KH427" s="90"/>
      <c r="KI427" s="90"/>
      <c r="KJ427" s="90"/>
      <c r="KK427" s="90"/>
      <c r="KL427" s="90"/>
      <c r="KM427" s="90"/>
      <c r="KN427" s="90"/>
      <c r="KO427" s="90"/>
      <c r="KP427" s="90"/>
      <c r="KQ427" s="90"/>
      <c r="KR427" s="90"/>
      <c r="KS427" s="90"/>
      <c r="KT427" s="90"/>
      <c r="KU427" s="90"/>
      <c r="KV427" s="90"/>
      <c r="KW427" s="90"/>
      <c r="KX427" s="90"/>
      <c r="KY427" s="90"/>
      <c r="KZ427" s="90"/>
      <c r="LA427" s="90"/>
      <c r="LB427" s="90"/>
      <c r="LC427" s="90"/>
      <c r="LD427" s="90"/>
      <c r="LE427" s="90"/>
      <c r="LF427" s="90"/>
      <c r="LG427" s="90"/>
      <c r="LH427" s="90"/>
      <c r="LI427" s="90"/>
      <c r="LJ427" s="90"/>
      <c r="LK427" s="90"/>
      <c r="LL427" s="90"/>
      <c r="LM427" s="90"/>
      <c r="LN427" s="90"/>
      <c r="LO427" s="90"/>
      <c r="LP427" s="90"/>
      <c r="LQ427" s="90"/>
      <c r="LR427" s="90"/>
      <c r="LS427" s="90"/>
      <c r="LT427" s="90"/>
      <c r="LU427" s="90"/>
      <c r="LV427" s="90"/>
      <c r="LW427" s="90"/>
      <c r="LX427" s="90"/>
      <c r="LY427" s="90"/>
      <c r="LZ427" s="90"/>
      <c r="MA427" s="90"/>
      <c r="MB427" s="90"/>
      <c r="MC427" s="90"/>
      <c r="MD427" s="90"/>
      <c r="ME427" s="90"/>
      <c r="MF427" s="90"/>
      <c r="MG427" s="90"/>
      <c r="MH427" s="90"/>
      <c r="MI427" s="90"/>
      <c r="MJ427" s="90"/>
      <c r="MK427" s="90"/>
      <c r="ML427" s="90"/>
      <c r="MM427" s="90"/>
      <c r="MN427" s="90"/>
      <c r="MO427" s="90"/>
      <c r="MP427" s="90"/>
      <c r="MQ427" s="90"/>
      <c r="MR427" s="90"/>
      <c r="MS427" s="90"/>
      <c r="MT427" s="90"/>
      <c r="MU427" s="90"/>
      <c r="MV427" s="90"/>
      <c r="MW427" s="90"/>
      <c r="MX427" s="90"/>
      <c r="MY427" s="90"/>
      <c r="MZ427" s="90"/>
      <c r="NA427" s="90"/>
      <c r="NB427" s="90"/>
      <c r="NC427" s="90"/>
      <c r="ND427" s="90"/>
      <c r="NE427" s="90"/>
      <c r="NF427" s="90"/>
      <c r="NG427" s="90"/>
      <c r="NH427" s="90"/>
      <c r="NI427" s="90"/>
      <c r="NJ427" s="90"/>
      <c r="NK427" s="90"/>
      <c r="NL427" s="90"/>
      <c r="NM427" s="90"/>
      <c r="NN427" s="90"/>
      <c r="NO427" s="90"/>
      <c r="NP427" s="90"/>
      <c r="NQ427" s="90"/>
      <c r="NR427" s="90"/>
      <c r="NS427" s="90"/>
      <c r="NT427" s="90"/>
      <c r="NU427" s="90"/>
      <c r="NV427" s="90"/>
      <c r="NW427" s="90"/>
      <c r="NX427" s="90"/>
      <c r="NY427" s="90"/>
      <c r="NZ427" s="90"/>
      <c r="OA427" s="90"/>
      <c r="OB427" s="90"/>
      <c r="OC427" s="90"/>
      <c r="OD427" s="90"/>
      <c r="OE427" s="90"/>
      <c r="OF427" s="90"/>
      <c r="OG427" s="90"/>
      <c r="OH427" s="90"/>
      <c r="OI427" s="90"/>
      <c r="OJ427" s="90"/>
      <c r="OK427" s="90"/>
      <c r="OL427" s="90"/>
      <c r="OM427" s="90"/>
      <c r="ON427" s="90"/>
      <c r="OO427" s="90"/>
      <c r="OP427" s="90"/>
      <c r="OQ427" s="90"/>
      <c r="OR427" s="90"/>
      <c r="OS427" s="90"/>
      <c r="OT427" s="90"/>
      <c r="OU427" s="90"/>
      <c r="OV427" s="90"/>
      <c r="OW427" s="90"/>
      <c r="OX427" s="90"/>
      <c r="OY427" s="90"/>
      <c r="OZ427" s="90"/>
      <c r="PA427" s="90"/>
      <c r="PB427" s="90"/>
      <c r="PC427" s="90"/>
      <c r="PD427" s="90"/>
      <c r="PE427" s="90"/>
      <c r="PF427" s="90"/>
      <c r="PG427" s="90"/>
      <c r="PH427" s="90"/>
      <c r="PI427" s="90"/>
      <c r="PJ427" s="90"/>
      <c r="PK427" s="90"/>
      <c r="PL427" s="90"/>
      <c r="PM427" s="90"/>
      <c r="PN427" s="90"/>
      <c r="PO427" s="90"/>
      <c r="PP427" s="90"/>
      <c r="PQ427" s="90"/>
      <c r="PR427" s="90"/>
      <c r="PS427" s="90"/>
      <c r="PT427" s="90"/>
      <c r="PU427" s="90"/>
      <c r="PV427" s="90"/>
      <c r="PW427" s="90"/>
      <c r="PX427" s="90"/>
      <c r="PY427" s="90"/>
      <c r="PZ427" s="90"/>
      <c r="QA427" s="90"/>
      <c r="QB427" s="90"/>
      <c r="QC427" s="90"/>
      <c r="QD427" s="90"/>
      <c r="QE427" s="90"/>
      <c r="QF427" s="90"/>
      <c r="QG427" s="90"/>
      <c r="QH427" s="90"/>
      <c r="QI427" s="90"/>
      <c r="QJ427" s="90"/>
      <c r="QK427" s="90"/>
      <c r="QL427" s="90"/>
      <c r="QM427" s="90"/>
      <c r="QN427" s="90"/>
      <c r="QO427" s="90"/>
      <c r="QP427" s="90"/>
      <c r="QQ427" s="90"/>
      <c r="QR427" s="90"/>
      <c r="QS427" s="90"/>
      <c r="QT427" s="90"/>
      <c r="QU427" s="90"/>
      <c r="QV427" s="90"/>
      <c r="QW427" s="90"/>
      <c r="QX427" s="90"/>
      <c r="QY427" s="90"/>
      <c r="QZ427" s="90"/>
      <c r="RA427" s="90"/>
      <c r="RB427" s="90"/>
      <c r="RC427" s="90"/>
      <c r="RD427" s="90"/>
      <c r="RE427" s="90"/>
      <c r="RF427" s="90"/>
      <c r="RG427" s="90"/>
      <c r="RH427" s="90"/>
      <c r="RI427" s="90"/>
      <c r="RJ427" s="90"/>
      <c r="RK427" s="90"/>
      <c r="RL427" s="90"/>
      <c r="RM427" s="90"/>
      <c r="RN427" s="90"/>
      <c r="RO427" s="90"/>
      <c r="RP427" s="90"/>
      <c r="RQ427" s="90"/>
      <c r="RR427" s="90"/>
      <c r="RS427" s="90"/>
      <c r="RT427" s="90"/>
      <c r="RU427" s="90"/>
      <c r="RV427" s="90"/>
      <c r="RW427" s="90"/>
      <c r="RX427" s="90"/>
      <c r="RY427" s="90"/>
      <c r="RZ427" s="90"/>
      <c r="SA427" s="90"/>
      <c r="SB427" s="90"/>
      <c r="SC427" s="90"/>
      <c r="SD427" s="90"/>
      <c r="SE427" s="90"/>
      <c r="SF427" s="90"/>
      <c r="SG427" s="90"/>
      <c r="SH427" s="90"/>
      <c r="SI427" s="90"/>
      <c r="SJ427" s="90"/>
      <c r="SK427" s="90"/>
      <c r="SL427" s="90"/>
      <c r="SM427" s="90"/>
      <c r="SN427" s="90"/>
      <c r="SO427" s="90"/>
      <c r="SP427" s="90"/>
      <c r="SQ427" s="90"/>
      <c r="SR427" s="90"/>
      <c r="SS427" s="90"/>
      <c r="ST427" s="90"/>
      <c r="SU427" s="90"/>
      <c r="SV427" s="90"/>
      <c r="SW427" s="90"/>
      <c r="SX427" s="90"/>
      <c r="SY427" s="90"/>
      <c r="SZ427" s="90"/>
      <c r="TA427" s="90"/>
      <c r="TB427" s="90"/>
      <c r="TC427" s="90"/>
      <c r="TD427" s="90"/>
      <c r="TE427" s="90"/>
      <c r="TF427" s="90"/>
      <c r="TG427" s="90"/>
      <c r="TH427" s="90"/>
      <c r="TI427" s="90"/>
      <c r="TJ427" s="90"/>
      <c r="TK427" s="90"/>
      <c r="TL427" s="90"/>
      <c r="TM427" s="90"/>
      <c r="TN427" s="90"/>
      <c r="TO427" s="90"/>
      <c r="TP427" s="90"/>
      <c r="TQ427" s="90"/>
      <c r="TR427" s="90"/>
      <c r="TS427" s="90"/>
      <c r="TT427" s="90"/>
      <c r="TU427" s="90"/>
      <c r="TV427" s="90"/>
      <c r="TW427" s="90"/>
      <c r="TX427" s="90"/>
      <c r="TY427" s="90"/>
      <c r="TZ427" s="90"/>
      <c r="UA427" s="90"/>
      <c r="UB427" s="90"/>
      <c r="UC427" s="90"/>
      <c r="UD427" s="90"/>
      <c r="UE427" s="90"/>
      <c r="UF427" s="90"/>
      <c r="UG427" s="90"/>
      <c r="UH427" s="90"/>
      <c r="UI427" s="90"/>
      <c r="UJ427" s="90"/>
      <c r="UK427" s="90"/>
      <c r="UL427" s="90"/>
      <c r="UM427" s="90"/>
      <c r="UN427" s="90"/>
      <c r="UO427" s="90"/>
      <c r="UP427" s="90"/>
      <c r="UQ427" s="90"/>
      <c r="UR427" s="90"/>
      <c r="US427" s="90"/>
      <c r="UT427" s="90"/>
      <c r="UU427" s="90"/>
      <c r="UV427" s="90"/>
      <c r="UW427" s="90"/>
      <c r="UX427" s="90"/>
      <c r="UY427" s="90"/>
      <c r="UZ427" s="90"/>
      <c r="VA427" s="90"/>
      <c r="VB427" s="90"/>
      <c r="VC427" s="90"/>
      <c r="VD427" s="90"/>
      <c r="VE427" s="90"/>
      <c r="VF427" s="90"/>
      <c r="VG427" s="90"/>
      <c r="VH427" s="90"/>
      <c r="VI427" s="90"/>
      <c r="VJ427" s="90"/>
      <c r="VK427" s="90"/>
      <c r="VL427" s="90"/>
      <c r="VM427" s="90"/>
      <c r="VN427" s="90"/>
      <c r="VO427" s="90"/>
      <c r="VP427" s="90"/>
      <c r="VQ427" s="90"/>
      <c r="VR427" s="90"/>
      <c r="VS427" s="90"/>
      <c r="VT427" s="90"/>
      <c r="VU427" s="90"/>
      <c r="VV427" s="90"/>
      <c r="VW427" s="90"/>
      <c r="VX427" s="90"/>
      <c r="VY427" s="90"/>
      <c r="VZ427" s="90"/>
      <c r="WA427" s="90"/>
      <c r="WB427" s="90"/>
      <c r="WC427" s="90"/>
      <c r="WD427" s="90"/>
      <c r="WE427" s="90"/>
      <c r="WF427" s="90"/>
      <c r="WG427" s="90"/>
      <c r="WH427" s="90"/>
      <c r="WI427" s="90"/>
      <c r="WJ427" s="90"/>
      <c r="WK427" s="90"/>
      <c r="WL427" s="90"/>
      <c r="WM427" s="90"/>
      <c r="WN427" s="90"/>
      <c r="WO427" s="90"/>
      <c r="WP427" s="90"/>
      <c r="WQ427" s="90"/>
      <c r="WR427" s="90"/>
      <c r="WS427" s="90"/>
      <c r="WT427" s="90"/>
      <c r="WU427" s="90"/>
      <c r="WV427" s="90"/>
      <c r="WW427" s="90"/>
      <c r="WX427" s="90"/>
      <c r="WY427" s="90"/>
      <c r="WZ427" s="90"/>
      <c r="XA427" s="90"/>
      <c r="XB427" s="90"/>
      <c r="XC427" s="90"/>
      <c r="XD427" s="90"/>
      <c r="XE427" s="90"/>
      <c r="XF427" s="90"/>
      <c r="XG427" s="90"/>
      <c r="XH427" s="90"/>
      <c r="XI427" s="90"/>
      <c r="XJ427" s="90"/>
      <c r="XK427" s="90"/>
      <c r="XL427" s="90"/>
      <c r="XM427" s="90"/>
      <c r="XN427" s="90"/>
      <c r="XO427" s="90"/>
      <c r="XP427" s="90"/>
      <c r="XQ427" s="90"/>
      <c r="XR427" s="90"/>
      <c r="XS427" s="90"/>
      <c r="XT427" s="90"/>
      <c r="XU427" s="90"/>
      <c r="XV427" s="90"/>
      <c r="XW427" s="90"/>
      <c r="XX427" s="90"/>
      <c r="XY427" s="90"/>
      <c r="XZ427" s="90"/>
      <c r="YA427" s="90"/>
      <c r="YB427" s="90"/>
      <c r="YC427" s="90"/>
      <c r="YD427" s="90"/>
      <c r="YE427" s="90"/>
      <c r="YF427" s="90"/>
      <c r="YG427" s="90"/>
      <c r="YH427" s="90"/>
      <c r="YI427" s="90"/>
      <c r="YJ427" s="90"/>
      <c r="YK427" s="90"/>
      <c r="YL427" s="90"/>
      <c r="YM427" s="90"/>
      <c r="YN427" s="90"/>
      <c r="YO427" s="90"/>
      <c r="YP427" s="90"/>
      <c r="YQ427" s="90"/>
      <c r="YR427" s="90"/>
      <c r="YS427" s="90"/>
      <c r="YT427" s="90"/>
      <c r="YU427" s="90"/>
      <c r="YV427" s="90"/>
      <c r="YW427" s="90"/>
      <c r="YX427" s="90"/>
      <c r="YY427" s="90"/>
      <c r="YZ427" s="90"/>
      <c r="ZA427" s="90"/>
      <c r="ZB427" s="90"/>
      <c r="ZC427" s="90"/>
      <c r="ZD427" s="90"/>
      <c r="ZE427" s="90"/>
      <c r="ZF427" s="90"/>
      <c r="ZG427" s="90"/>
      <c r="ZH427" s="90"/>
      <c r="ZI427" s="90"/>
      <c r="ZJ427" s="90"/>
      <c r="ZK427" s="90"/>
      <c r="ZL427" s="90"/>
      <c r="ZM427" s="90"/>
      <c r="ZN427" s="90"/>
      <c r="ZO427" s="90"/>
      <c r="ZP427" s="90"/>
      <c r="ZQ427" s="90"/>
      <c r="ZR427" s="90"/>
      <c r="ZS427" s="90"/>
      <c r="ZT427" s="90"/>
      <c r="ZU427" s="90"/>
      <c r="ZV427" s="90"/>
      <c r="ZW427" s="90"/>
      <c r="ZX427" s="90"/>
      <c r="ZY427" s="90"/>
      <c r="ZZ427" s="90"/>
      <c r="AAA427" s="90"/>
      <c r="AAB427" s="90"/>
      <c r="AAC427" s="90"/>
      <c r="AAD427" s="90"/>
      <c r="AAE427" s="90"/>
      <c r="AAF427" s="90"/>
      <c r="AAG427" s="90"/>
      <c r="AAH427" s="90"/>
      <c r="AAI427" s="90"/>
      <c r="AAJ427" s="90"/>
      <c r="AAK427" s="90"/>
      <c r="AAL427" s="90"/>
      <c r="AAM427" s="90"/>
      <c r="AAN427" s="90"/>
      <c r="AAO427" s="90"/>
      <c r="AAP427" s="90"/>
      <c r="AAQ427" s="90"/>
      <c r="AAR427" s="90"/>
      <c r="AAS427" s="90"/>
      <c r="AAT427" s="90"/>
      <c r="AAU427" s="90"/>
      <c r="AAV427" s="90"/>
      <c r="AAW427" s="90"/>
      <c r="AAX427" s="90"/>
      <c r="AAY427" s="90"/>
      <c r="AAZ427" s="90"/>
      <c r="ABA427" s="90"/>
      <c r="ABB427" s="90"/>
      <c r="ABC427" s="90"/>
      <c r="ABD427" s="90"/>
      <c r="ABE427" s="90"/>
      <c r="ABF427" s="90"/>
      <c r="ABG427" s="90"/>
      <c r="ABH427" s="90"/>
      <c r="ABI427" s="90"/>
      <c r="ABJ427" s="90"/>
      <c r="ABK427" s="90"/>
      <c r="ABL427" s="90"/>
      <c r="ABM427" s="90"/>
      <c r="ABN427" s="90"/>
      <c r="ABO427" s="90"/>
      <c r="ABP427" s="90"/>
      <c r="ABQ427" s="90"/>
      <c r="ABR427" s="90"/>
      <c r="ABS427" s="90"/>
      <c r="ABT427" s="90"/>
      <c r="ABU427" s="90"/>
      <c r="ABV427" s="90"/>
      <c r="ABW427" s="90"/>
      <c r="ABX427" s="90"/>
      <c r="ABY427" s="90"/>
      <c r="ABZ427" s="90"/>
      <c r="ACA427" s="90"/>
      <c r="ACB427" s="90"/>
      <c r="ACC427" s="90"/>
      <c r="ACD427" s="90"/>
      <c r="ACE427" s="90"/>
      <c r="ACF427" s="90"/>
      <c r="ACG427" s="90"/>
      <c r="ACH427" s="90"/>
      <c r="ACI427" s="90"/>
      <c r="ACJ427" s="90"/>
      <c r="ACK427" s="90"/>
      <c r="ACL427" s="90"/>
      <c r="ACM427" s="90"/>
      <c r="ACN427" s="90"/>
      <c r="ACO427" s="90"/>
      <c r="ACP427" s="90"/>
      <c r="ACQ427" s="90"/>
      <c r="ACR427" s="90"/>
      <c r="ACS427" s="90"/>
      <c r="ACT427" s="90"/>
      <c r="ACU427" s="90"/>
      <c r="ACV427" s="90"/>
      <c r="ACW427" s="90"/>
      <c r="ACX427" s="90"/>
      <c r="ACY427" s="90"/>
      <c r="ACZ427" s="90"/>
      <c r="ADA427" s="90"/>
      <c r="ADB427" s="90"/>
      <c r="ADC427" s="90"/>
      <c r="ADD427" s="90"/>
      <c r="ADE427" s="90"/>
      <c r="ADF427" s="90"/>
      <c r="ADG427" s="90"/>
      <c r="ADH427" s="90"/>
      <c r="ADI427" s="90"/>
      <c r="ADJ427" s="90"/>
      <c r="ADK427" s="90"/>
      <c r="ADL427" s="90"/>
      <c r="ADM427" s="90"/>
      <c r="ADN427" s="90"/>
      <c r="ADO427" s="90"/>
      <c r="ADP427" s="90"/>
      <c r="ADQ427" s="90"/>
      <c r="ADR427" s="90"/>
      <c r="ADS427" s="90"/>
      <c r="ADT427" s="90"/>
      <c r="ADU427" s="90"/>
      <c r="ADV427" s="90"/>
      <c r="ADW427" s="90"/>
      <c r="ADX427" s="90"/>
      <c r="ADY427" s="90"/>
      <c r="ADZ427" s="90"/>
      <c r="AEA427" s="90"/>
      <c r="AEB427" s="90"/>
      <c r="AEC427" s="90"/>
      <c r="AED427" s="90"/>
      <c r="AEE427" s="90"/>
      <c r="AEF427" s="90"/>
      <c r="AEG427" s="90"/>
      <c r="AEH427" s="90"/>
      <c r="AEI427" s="90"/>
      <c r="AEJ427" s="90"/>
      <c r="AEK427" s="90"/>
      <c r="AEL427" s="90"/>
      <c r="AEM427" s="90"/>
      <c r="AEN427" s="90"/>
      <c r="AEO427" s="90"/>
      <c r="AEP427" s="90"/>
      <c r="AEQ427" s="90"/>
      <c r="AER427" s="90"/>
      <c r="AES427" s="90"/>
      <c r="AET427" s="90"/>
      <c r="AEU427" s="90"/>
      <c r="AEV427" s="90"/>
      <c r="AEW427" s="90"/>
      <c r="AEX427" s="90"/>
      <c r="AEY427" s="90"/>
      <c r="AEZ427" s="90"/>
      <c r="AFA427" s="90"/>
      <c r="AFB427" s="90"/>
      <c r="AFC427" s="90"/>
      <c r="AFD427" s="90"/>
      <c r="AFE427" s="90"/>
      <c r="AFF427" s="90"/>
      <c r="AFG427" s="90"/>
      <c r="AFH427" s="90"/>
      <c r="AFI427" s="90"/>
      <c r="AFJ427" s="90"/>
      <c r="AFK427" s="90"/>
      <c r="AFL427" s="90"/>
      <c r="AFM427" s="90"/>
      <c r="AFN427" s="90"/>
      <c r="AFO427" s="90"/>
      <c r="AFP427" s="90"/>
      <c r="AFQ427" s="90"/>
      <c r="AFR427" s="90"/>
      <c r="AFS427" s="90"/>
      <c r="AFT427" s="90"/>
      <c r="AFU427" s="90"/>
      <c r="AFV427" s="90"/>
      <c r="AFW427" s="90"/>
      <c r="AFX427" s="90"/>
      <c r="AFY427" s="90"/>
      <c r="AFZ427" s="90"/>
      <c r="AGA427" s="90"/>
      <c r="AGB427" s="90"/>
      <c r="AGC427" s="90"/>
      <c r="AGD427" s="90"/>
      <c r="AGE427" s="90"/>
      <c r="AGF427" s="90"/>
      <c r="AGG427" s="90"/>
      <c r="AGH427" s="90"/>
      <c r="AGI427" s="90"/>
      <c r="AGJ427" s="90"/>
      <c r="AGK427" s="90"/>
      <c r="AGL427" s="90"/>
      <c r="AGM427" s="90"/>
      <c r="AGN427" s="90"/>
      <c r="AGO427" s="90"/>
      <c r="AGP427" s="90"/>
      <c r="AGQ427" s="90"/>
      <c r="AGR427" s="90"/>
      <c r="AGS427" s="90"/>
      <c r="AGT427" s="90"/>
      <c r="AGU427" s="90"/>
      <c r="AGV427" s="90"/>
      <c r="AGW427" s="90"/>
      <c r="AGX427" s="90"/>
      <c r="AGY427" s="90"/>
      <c r="AGZ427" s="90"/>
      <c r="AHA427" s="90"/>
      <c r="AHB427" s="90"/>
      <c r="AHC427" s="90"/>
      <c r="AHD427" s="90"/>
      <c r="AHE427" s="90"/>
      <c r="AHF427" s="90"/>
      <c r="AHG427" s="90"/>
      <c r="AHH427" s="90"/>
      <c r="AHI427" s="90"/>
      <c r="AHJ427" s="90"/>
      <c r="AHK427" s="90"/>
      <c r="AHL427" s="90"/>
      <c r="AHM427" s="90"/>
      <c r="AHN427" s="90"/>
      <c r="AHO427" s="90"/>
      <c r="AHP427" s="90"/>
      <c r="AHQ427" s="90"/>
      <c r="AHR427" s="90"/>
      <c r="AHS427" s="90"/>
      <c r="AHT427" s="90"/>
      <c r="AHU427" s="90"/>
      <c r="AHV427" s="90"/>
      <c r="AHW427" s="90"/>
      <c r="AHX427" s="90"/>
      <c r="AHY427" s="90"/>
      <c r="AHZ427" s="90"/>
      <c r="AIA427" s="90"/>
      <c r="AIB427" s="90"/>
      <c r="AIC427" s="90"/>
      <c r="AID427" s="90"/>
      <c r="AIE427" s="90"/>
      <c r="AIF427" s="90"/>
      <c r="AIG427" s="90"/>
      <c r="AIH427" s="90"/>
      <c r="AII427" s="90"/>
      <c r="AIJ427" s="90"/>
      <c r="AIK427" s="90"/>
      <c r="AIL427" s="90"/>
      <c r="AIM427" s="90"/>
      <c r="AIN427" s="90"/>
      <c r="AIO427" s="90"/>
      <c r="AIP427" s="90"/>
      <c r="AIQ427" s="90"/>
      <c r="AIR427" s="90"/>
      <c r="AIS427" s="90"/>
      <c r="AIT427" s="90"/>
      <c r="AIU427" s="90"/>
      <c r="AIV427" s="90"/>
      <c r="AIW427" s="90"/>
      <c r="AIX427" s="90"/>
      <c r="AIY427" s="90"/>
      <c r="AIZ427" s="90"/>
      <c r="AJA427" s="90"/>
      <c r="AJB427" s="90"/>
      <c r="AJC427" s="90"/>
      <c r="AJD427" s="90"/>
      <c r="AJE427" s="90"/>
      <c r="AJF427" s="90"/>
      <c r="AJG427" s="90"/>
      <c r="AJH427" s="90"/>
      <c r="AJI427" s="90"/>
      <c r="AJJ427" s="90"/>
      <c r="AJK427" s="90"/>
      <c r="AJL427" s="90"/>
      <c r="AJM427" s="90"/>
      <c r="AJN427" s="90"/>
      <c r="AJO427" s="90"/>
      <c r="AJP427" s="90"/>
      <c r="AJQ427" s="90"/>
      <c r="AJR427" s="90"/>
      <c r="AJS427" s="90"/>
      <c r="AJT427" s="90"/>
      <c r="AJU427" s="90"/>
      <c r="AJV427" s="90"/>
      <c r="AJW427" s="90"/>
      <c r="AJX427" s="90"/>
      <c r="AJY427" s="90"/>
      <c r="AJZ427" s="90"/>
      <c r="AKA427" s="90"/>
      <c r="AKB427" s="90"/>
      <c r="AKC427" s="90"/>
      <c r="AKD427" s="90"/>
      <c r="AKE427" s="90"/>
      <c r="AKF427" s="90"/>
      <c r="AKG427" s="90"/>
      <c r="AKH427" s="90"/>
      <c r="AKI427" s="90"/>
      <c r="AKJ427" s="90"/>
      <c r="AKK427" s="90"/>
      <c r="AKL427" s="90"/>
      <c r="AKM427" s="90"/>
      <c r="AKN427" s="90"/>
      <c r="AKO427" s="90"/>
      <c r="AKP427" s="90"/>
      <c r="AKQ427" s="90"/>
      <c r="AKR427" s="90"/>
      <c r="AKS427" s="90"/>
      <c r="AKT427" s="90"/>
      <c r="AKU427" s="90"/>
      <c r="AKV427" s="90"/>
      <c r="AKW427" s="90"/>
      <c r="AKX427" s="90"/>
      <c r="AKY427" s="90"/>
      <c r="AKZ427" s="90"/>
      <c r="ALA427" s="90"/>
      <c r="ALB427" s="90"/>
      <c r="ALC427" s="90"/>
      <c r="ALD427" s="90"/>
      <c r="ALE427" s="90"/>
      <c r="ALF427" s="90"/>
      <c r="ALG427" s="90"/>
      <c r="ALH427" s="90"/>
      <c r="ALI427" s="90"/>
      <c r="ALJ427" s="90"/>
      <c r="ALK427" s="90"/>
      <c r="ALL427" s="90"/>
      <c r="ALM427" s="90"/>
      <c r="ALN427" s="90"/>
      <c r="ALO427" s="90"/>
      <c r="ALP427" s="90"/>
      <c r="ALQ427" s="90"/>
      <c r="ALR427" s="90"/>
      <c r="ALS427" s="90"/>
      <c r="ALT427" s="90"/>
      <c r="ALU427" s="90"/>
      <c r="ALV427" s="90"/>
      <c r="ALW427" s="90"/>
      <c r="ALX427" s="90"/>
      <c r="ALY427" s="90"/>
      <c r="ALZ427" s="90"/>
      <c r="AMA427" s="90"/>
      <c r="AMB427" s="90"/>
      <c r="AMC427" s="90"/>
      <c r="AMD427" s="90"/>
      <c r="AME427" s="90"/>
      <c r="AMF427" s="90"/>
      <c r="AMG427" s="90"/>
      <c r="AMH427" s="90"/>
      <c r="AMI427" s="90"/>
      <c r="AMJ427" s="90"/>
    </row>
    <row r="428" spans="1:1024" x14ac:dyDescent="0.25">
      <c r="A428" s="104">
        <v>43955</v>
      </c>
      <c r="B428" s="101">
        <v>0.5</v>
      </c>
      <c r="C428" s="103">
        <v>3859</v>
      </c>
      <c r="D428" s="180"/>
      <c r="E428" s="179"/>
      <c r="F428" s="90"/>
      <c r="G428" s="90"/>
      <c r="H428" s="90"/>
      <c r="I428" s="90"/>
      <c r="J428" s="90"/>
      <c r="K428" s="90"/>
      <c r="L428" s="90"/>
      <c r="M428" s="90"/>
      <c r="N428" s="90"/>
      <c r="O428" s="90"/>
      <c r="P428" s="90"/>
      <c r="Q428" s="90"/>
      <c r="R428" s="90"/>
      <c r="S428" s="90"/>
      <c r="T428" s="90"/>
      <c r="U428" s="90"/>
      <c r="V428" s="90"/>
      <c r="W428" s="90"/>
      <c r="X428" s="90"/>
      <c r="Y428" s="90"/>
      <c r="Z428" s="90"/>
      <c r="AA428" s="90"/>
      <c r="AB428" s="90"/>
      <c r="AC428" s="90"/>
      <c r="AD428" s="90"/>
      <c r="AE428" s="90"/>
      <c r="AF428" s="90"/>
      <c r="AG428" s="90"/>
      <c r="AH428" s="90"/>
      <c r="AI428" s="90"/>
      <c r="AJ428" s="90"/>
      <c r="AK428" s="90"/>
      <c r="AL428" s="90"/>
      <c r="AM428" s="90"/>
      <c r="AN428" s="90"/>
      <c r="AO428" s="90"/>
      <c r="AP428" s="90"/>
      <c r="AQ428" s="90"/>
      <c r="AR428" s="90"/>
      <c r="AS428" s="90"/>
      <c r="AT428" s="90"/>
      <c r="AU428" s="90"/>
      <c r="AV428" s="90"/>
      <c r="AW428" s="90"/>
      <c r="AX428" s="90"/>
      <c r="AY428" s="90"/>
      <c r="AZ428" s="90"/>
      <c r="BA428" s="90"/>
      <c r="BB428" s="90"/>
      <c r="BC428" s="90"/>
      <c r="BD428" s="90"/>
      <c r="BE428" s="90"/>
      <c r="BF428" s="90"/>
      <c r="BG428" s="90"/>
      <c r="BH428" s="90"/>
      <c r="BI428" s="90"/>
      <c r="BJ428" s="90"/>
      <c r="BK428" s="90"/>
      <c r="BL428" s="90"/>
      <c r="BM428" s="90"/>
      <c r="BN428" s="90"/>
      <c r="BO428" s="90"/>
      <c r="BP428" s="90"/>
      <c r="BQ428" s="90"/>
      <c r="BR428" s="90"/>
      <c r="BS428" s="90"/>
      <c r="BT428" s="90"/>
      <c r="BU428" s="90"/>
      <c r="BV428" s="90"/>
      <c r="BW428" s="90"/>
      <c r="BX428" s="90"/>
      <c r="BY428" s="90"/>
      <c r="BZ428" s="90"/>
      <c r="CA428" s="90"/>
      <c r="CB428" s="90"/>
      <c r="CC428" s="90"/>
      <c r="CD428" s="90"/>
      <c r="CE428" s="90"/>
      <c r="CF428" s="90"/>
      <c r="CG428" s="90"/>
      <c r="CH428" s="90"/>
      <c r="CI428" s="90"/>
      <c r="CJ428" s="90"/>
      <c r="CK428" s="90"/>
      <c r="CL428" s="90"/>
      <c r="CM428" s="90"/>
      <c r="CN428" s="90"/>
      <c r="CO428" s="90"/>
      <c r="CP428" s="90"/>
      <c r="CQ428" s="90"/>
      <c r="CR428" s="90"/>
      <c r="CS428" s="90"/>
      <c r="CT428" s="90"/>
      <c r="CU428" s="90"/>
      <c r="CV428" s="90"/>
      <c r="CW428" s="90"/>
      <c r="CX428" s="90"/>
      <c r="CY428" s="90"/>
      <c r="CZ428" s="90"/>
      <c r="DA428" s="90"/>
      <c r="DB428" s="90"/>
      <c r="DC428" s="90"/>
      <c r="DD428" s="90"/>
      <c r="DE428" s="90"/>
      <c r="DF428" s="90"/>
      <c r="DG428" s="90"/>
      <c r="DH428" s="90"/>
      <c r="DI428" s="90"/>
      <c r="DJ428" s="90"/>
      <c r="DK428" s="90"/>
      <c r="DL428" s="90"/>
      <c r="DM428" s="90"/>
      <c r="DN428" s="90"/>
      <c r="DO428" s="90"/>
      <c r="DP428" s="90"/>
      <c r="DQ428" s="90"/>
      <c r="DR428" s="90"/>
      <c r="DS428" s="90"/>
      <c r="DT428" s="90"/>
      <c r="DU428" s="90"/>
      <c r="DV428" s="90"/>
      <c r="DW428" s="90"/>
      <c r="DX428" s="90"/>
      <c r="DY428" s="90"/>
      <c r="DZ428" s="90"/>
      <c r="EA428" s="90"/>
      <c r="EB428" s="90"/>
      <c r="EC428" s="90"/>
      <c r="ED428" s="90"/>
      <c r="EE428" s="90"/>
      <c r="EF428" s="90"/>
      <c r="EG428" s="90"/>
      <c r="EH428" s="90"/>
      <c r="EI428" s="90"/>
      <c r="EJ428" s="90"/>
      <c r="EK428" s="90"/>
      <c r="EL428" s="90"/>
      <c r="EM428" s="90"/>
      <c r="EN428" s="90"/>
      <c r="EO428" s="90"/>
      <c r="EP428" s="90"/>
      <c r="EQ428" s="90"/>
      <c r="ER428" s="90"/>
      <c r="ES428" s="90"/>
      <c r="ET428" s="90"/>
      <c r="EU428" s="90"/>
      <c r="EV428" s="90"/>
      <c r="EW428" s="90"/>
      <c r="EX428" s="90"/>
      <c r="EY428" s="90"/>
      <c r="EZ428" s="90"/>
      <c r="FA428" s="90"/>
      <c r="FB428" s="90"/>
      <c r="FC428" s="90"/>
      <c r="FD428" s="90"/>
      <c r="FE428" s="90"/>
      <c r="FF428" s="90"/>
      <c r="FG428" s="90"/>
      <c r="FH428" s="90"/>
      <c r="FI428" s="90"/>
      <c r="FJ428" s="90"/>
      <c r="FK428" s="90"/>
      <c r="FL428" s="90"/>
      <c r="FM428" s="90"/>
      <c r="FN428" s="90"/>
      <c r="FO428" s="90"/>
      <c r="FP428" s="90"/>
      <c r="FQ428" s="90"/>
      <c r="FR428" s="90"/>
      <c r="FS428" s="90"/>
      <c r="FT428" s="90"/>
      <c r="FU428" s="90"/>
      <c r="FV428" s="90"/>
      <c r="FW428" s="90"/>
      <c r="FX428" s="90"/>
      <c r="FY428" s="90"/>
      <c r="FZ428" s="90"/>
      <c r="GA428" s="90"/>
      <c r="GB428" s="90"/>
      <c r="GC428" s="90"/>
      <c r="GD428" s="90"/>
      <c r="GE428" s="90"/>
      <c r="GF428" s="90"/>
      <c r="GG428" s="90"/>
      <c r="GH428" s="90"/>
      <c r="GI428" s="90"/>
      <c r="GJ428" s="90"/>
      <c r="GK428" s="90"/>
      <c r="GL428" s="90"/>
      <c r="GM428" s="90"/>
      <c r="GN428" s="90"/>
      <c r="GO428" s="90"/>
      <c r="GP428" s="90"/>
      <c r="GQ428" s="90"/>
      <c r="GR428" s="90"/>
      <c r="GS428" s="90"/>
      <c r="GT428" s="90"/>
      <c r="GU428" s="90"/>
      <c r="GV428" s="90"/>
      <c r="GW428" s="90"/>
      <c r="GX428" s="90"/>
      <c r="GY428" s="90"/>
      <c r="GZ428" s="90"/>
      <c r="HA428" s="90"/>
      <c r="HB428" s="90"/>
      <c r="HC428" s="90"/>
      <c r="HD428" s="90"/>
      <c r="HE428" s="90"/>
      <c r="HF428" s="90"/>
      <c r="HG428" s="90"/>
      <c r="HH428" s="90"/>
      <c r="HI428" s="90"/>
      <c r="HJ428" s="90"/>
      <c r="HK428" s="90"/>
      <c r="HL428" s="90"/>
      <c r="HM428" s="90"/>
      <c r="HN428" s="90"/>
      <c r="HO428" s="90"/>
      <c r="HP428" s="90"/>
      <c r="HQ428" s="90"/>
      <c r="HR428" s="90"/>
      <c r="HS428" s="90"/>
      <c r="HT428" s="90"/>
      <c r="HU428" s="90"/>
      <c r="HV428" s="90"/>
      <c r="HW428" s="90"/>
      <c r="HX428" s="90"/>
      <c r="HY428" s="90"/>
      <c r="HZ428" s="90"/>
      <c r="IA428" s="90"/>
      <c r="IB428" s="90"/>
      <c r="IC428" s="90"/>
      <c r="ID428" s="90"/>
      <c r="IE428" s="90"/>
      <c r="IF428" s="90"/>
      <c r="IG428" s="90"/>
      <c r="IH428" s="90"/>
      <c r="II428" s="90"/>
      <c r="IJ428" s="90"/>
      <c r="IK428" s="90"/>
      <c r="IL428" s="90"/>
      <c r="IM428" s="90"/>
      <c r="IN428" s="90"/>
      <c r="IO428" s="90"/>
      <c r="IP428" s="90"/>
      <c r="IQ428" s="90"/>
      <c r="IR428" s="90"/>
      <c r="IS428" s="90"/>
      <c r="IT428" s="90"/>
      <c r="IU428" s="90"/>
      <c r="IV428" s="90"/>
      <c r="IW428" s="90"/>
      <c r="IX428" s="90"/>
      <c r="IY428" s="90"/>
      <c r="IZ428" s="90"/>
      <c r="JA428" s="90"/>
      <c r="JB428" s="90"/>
      <c r="JC428" s="90"/>
      <c r="JD428" s="90"/>
      <c r="JE428" s="90"/>
      <c r="JF428" s="90"/>
      <c r="JG428" s="90"/>
      <c r="JH428" s="90"/>
      <c r="JI428" s="90"/>
      <c r="JJ428" s="90"/>
      <c r="JK428" s="90"/>
      <c r="JL428" s="90"/>
      <c r="JM428" s="90"/>
      <c r="JN428" s="90"/>
      <c r="JO428" s="90"/>
      <c r="JP428" s="90"/>
      <c r="JQ428" s="90"/>
      <c r="JR428" s="90"/>
      <c r="JS428" s="90"/>
      <c r="JT428" s="90"/>
      <c r="JU428" s="90"/>
      <c r="JV428" s="90"/>
      <c r="JW428" s="90"/>
      <c r="JX428" s="90"/>
      <c r="JY428" s="90"/>
      <c r="JZ428" s="90"/>
      <c r="KA428" s="90"/>
      <c r="KB428" s="90"/>
      <c r="KC428" s="90"/>
      <c r="KD428" s="90"/>
      <c r="KE428" s="90"/>
      <c r="KF428" s="90"/>
      <c r="KG428" s="90"/>
      <c r="KH428" s="90"/>
      <c r="KI428" s="90"/>
      <c r="KJ428" s="90"/>
      <c r="KK428" s="90"/>
      <c r="KL428" s="90"/>
      <c r="KM428" s="90"/>
      <c r="KN428" s="90"/>
      <c r="KO428" s="90"/>
      <c r="KP428" s="90"/>
      <c r="KQ428" s="90"/>
      <c r="KR428" s="90"/>
      <c r="KS428" s="90"/>
      <c r="KT428" s="90"/>
      <c r="KU428" s="90"/>
      <c r="KV428" s="90"/>
      <c r="KW428" s="90"/>
      <c r="KX428" s="90"/>
      <c r="KY428" s="90"/>
      <c r="KZ428" s="90"/>
      <c r="LA428" s="90"/>
      <c r="LB428" s="90"/>
      <c r="LC428" s="90"/>
      <c r="LD428" s="90"/>
      <c r="LE428" s="90"/>
      <c r="LF428" s="90"/>
      <c r="LG428" s="90"/>
      <c r="LH428" s="90"/>
      <c r="LI428" s="90"/>
      <c r="LJ428" s="90"/>
      <c r="LK428" s="90"/>
      <c r="LL428" s="90"/>
      <c r="LM428" s="90"/>
      <c r="LN428" s="90"/>
      <c r="LO428" s="90"/>
      <c r="LP428" s="90"/>
      <c r="LQ428" s="90"/>
      <c r="LR428" s="90"/>
      <c r="LS428" s="90"/>
      <c r="LT428" s="90"/>
      <c r="LU428" s="90"/>
      <c r="LV428" s="90"/>
      <c r="LW428" s="90"/>
      <c r="LX428" s="90"/>
      <c r="LY428" s="90"/>
      <c r="LZ428" s="90"/>
      <c r="MA428" s="90"/>
      <c r="MB428" s="90"/>
      <c r="MC428" s="90"/>
      <c r="MD428" s="90"/>
      <c r="ME428" s="90"/>
      <c r="MF428" s="90"/>
      <c r="MG428" s="90"/>
      <c r="MH428" s="90"/>
      <c r="MI428" s="90"/>
      <c r="MJ428" s="90"/>
      <c r="MK428" s="90"/>
      <c r="ML428" s="90"/>
      <c r="MM428" s="90"/>
      <c r="MN428" s="90"/>
      <c r="MO428" s="90"/>
      <c r="MP428" s="90"/>
      <c r="MQ428" s="90"/>
      <c r="MR428" s="90"/>
      <c r="MS428" s="90"/>
      <c r="MT428" s="90"/>
      <c r="MU428" s="90"/>
      <c r="MV428" s="90"/>
      <c r="MW428" s="90"/>
      <c r="MX428" s="90"/>
      <c r="MY428" s="90"/>
      <c r="MZ428" s="90"/>
      <c r="NA428" s="90"/>
      <c r="NB428" s="90"/>
      <c r="NC428" s="90"/>
      <c r="ND428" s="90"/>
      <c r="NE428" s="90"/>
      <c r="NF428" s="90"/>
      <c r="NG428" s="90"/>
      <c r="NH428" s="90"/>
      <c r="NI428" s="90"/>
      <c r="NJ428" s="90"/>
      <c r="NK428" s="90"/>
      <c r="NL428" s="90"/>
      <c r="NM428" s="90"/>
      <c r="NN428" s="90"/>
      <c r="NO428" s="90"/>
      <c r="NP428" s="90"/>
      <c r="NQ428" s="90"/>
      <c r="NR428" s="90"/>
      <c r="NS428" s="90"/>
      <c r="NT428" s="90"/>
      <c r="NU428" s="90"/>
      <c r="NV428" s="90"/>
      <c r="NW428" s="90"/>
      <c r="NX428" s="90"/>
      <c r="NY428" s="90"/>
      <c r="NZ428" s="90"/>
      <c r="OA428" s="90"/>
      <c r="OB428" s="90"/>
      <c r="OC428" s="90"/>
      <c r="OD428" s="90"/>
      <c r="OE428" s="90"/>
      <c r="OF428" s="90"/>
      <c r="OG428" s="90"/>
      <c r="OH428" s="90"/>
      <c r="OI428" s="90"/>
      <c r="OJ428" s="90"/>
      <c r="OK428" s="90"/>
      <c r="OL428" s="90"/>
      <c r="OM428" s="90"/>
      <c r="ON428" s="90"/>
      <c r="OO428" s="90"/>
      <c r="OP428" s="90"/>
      <c r="OQ428" s="90"/>
      <c r="OR428" s="90"/>
      <c r="OS428" s="90"/>
      <c r="OT428" s="90"/>
      <c r="OU428" s="90"/>
      <c r="OV428" s="90"/>
      <c r="OW428" s="90"/>
      <c r="OX428" s="90"/>
      <c r="OY428" s="90"/>
      <c r="OZ428" s="90"/>
      <c r="PA428" s="90"/>
      <c r="PB428" s="90"/>
      <c r="PC428" s="90"/>
      <c r="PD428" s="90"/>
      <c r="PE428" s="90"/>
      <c r="PF428" s="90"/>
      <c r="PG428" s="90"/>
      <c r="PH428" s="90"/>
      <c r="PI428" s="90"/>
      <c r="PJ428" s="90"/>
      <c r="PK428" s="90"/>
      <c r="PL428" s="90"/>
      <c r="PM428" s="90"/>
      <c r="PN428" s="90"/>
      <c r="PO428" s="90"/>
      <c r="PP428" s="90"/>
      <c r="PQ428" s="90"/>
      <c r="PR428" s="90"/>
      <c r="PS428" s="90"/>
      <c r="PT428" s="90"/>
      <c r="PU428" s="90"/>
      <c r="PV428" s="90"/>
      <c r="PW428" s="90"/>
      <c r="PX428" s="90"/>
      <c r="PY428" s="90"/>
      <c r="PZ428" s="90"/>
      <c r="QA428" s="90"/>
      <c r="QB428" s="90"/>
      <c r="QC428" s="90"/>
      <c r="QD428" s="90"/>
      <c r="QE428" s="90"/>
      <c r="QF428" s="90"/>
      <c r="QG428" s="90"/>
      <c r="QH428" s="90"/>
      <c r="QI428" s="90"/>
      <c r="QJ428" s="90"/>
      <c r="QK428" s="90"/>
      <c r="QL428" s="90"/>
      <c r="QM428" s="90"/>
      <c r="QN428" s="90"/>
      <c r="QO428" s="90"/>
      <c r="QP428" s="90"/>
      <c r="QQ428" s="90"/>
      <c r="QR428" s="90"/>
      <c r="QS428" s="90"/>
      <c r="QT428" s="90"/>
      <c r="QU428" s="90"/>
      <c r="QV428" s="90"/>
      <c r="QW428" s="90"/>
      <c r="QX428" s="90"/>
      <c r="QY428" s="90"/>
      <c r="QZ428" s="90"/>
      <c r="RA428" s="90"/>
      <c r="RB428" s="90"/>
      <c r="RC428" s="90"/>
      <c r="RD428" s="90"/>
      <c r="RE428" s="90"/>
      <c r="RF428" s="90"/>
      <c r="RG428" s="90"/>
      <c r="RH428" s="90"/>
      <c r="RI428" s="90"/>
      <c r="RJ428" s="90"/>
      <c r="RK428" s="90"/>
      <c r="RL428" s="90"/>
      <c r="RM428" s="90"/>
      <c r="RN428" s="90"/>
      <c r="RO428" s="90"/>
      <c r="RP428" s="90"/>
      <c r="RQ428" s="90"/>
      <c r="RR428" s="90"/>
      <c r="RS428" s="90"/>
      <c r="RT428" s="90"/>
      <c r="RU428" s="90"/>
      <c r="RV428" s="90"/>
      <c r="RW428" s="90"/>
      <c r="RX428" s="90"/>
      <c r="RY428" s="90"/>
      <c r="RZ428" s="90"/>
      <c r="SA428" s="90"/>
      <c r="SB428" s="90"/>
      <c r="SC428" s="90"/>
      <c r="SD428" s="90"/>
      <c r="SE428" s="90"/>
      <c r="SF428" s="90"/>
      <c r="SG428" s="90"/>
      <c r="SH428" s="90"/>
      <c r="SI428" s="90"/>
      <c r="SJ428" s="90"/>
      <c r="SK428" s="90"/>
      <c r="SL428" s="90"/>
      <c r="SM428" s="90"/>
      <c r="SN428" s="90"/>
      <c r="SO428" s="90"/>
      <c r="SP428" s="90"/>
      <c r="SQ428" s="90"/>
      <c r="SR428" s="90"/>
      <c r="SS428" s="90"/>
      <c r="ST428" s="90"/>
      <c r="SU428" s="90"/>
      <c r="SV428" s="90"/>
      <c r="SW428" s="90"/>
      <c r="SX428" s="90"/>
      <c r="SY428" s="90"/>
      <c r="SZ428" s="90"/>
      <c r="TA428" s="90"/>
      <c r="TB428" s="90"/>
      <c r="TC428" s="90"/>
      <c r="TD428" s="90"/>
      <c r="TE428" s="90"/>
      <c r="TF428" s="90"/>
      <c r="TG428" s="90"/>
      <c r="TH428" s="90"/>
      <c r="TI428" s="90"/>
      <c r="TJ428" s="90"/>
      <c r="TK428" s="90"/>
      <c r="TL428" s="90"/>
      <c r="TM428" s="90"/>
      <c r="TN428" s="90"/>
      <c r="TO428" s="90"/>
      <c r="TP428" s="90"/>
      <c r="TQ428" s="90"/>
      <c r="TR428" s="90"/>
      <c r="TS428" s="90"/>
      <c r="TT428" s="90"/>
      <c r="TU428" s="90"/>
      <c r="TV428" s="90"/>
      <c r="TW428" s="90"/>
      <c r="TX428" s="90"/>
      <c r="TY428" s="90"/>
      <c r="TZ428" s="90"/>
      <c r="UA428" s="90"/>
      <c r="UB428" s="90"/>
      <c r="UC428" s="90"/>
      <c r="UD428" s="90"/>
      <c r="UE428" s="90"/>
      <c r="UF428" s="90"/>
      <c r="UG428" s="90"/>
      <c r="UH428" s="90"/>
      <c r="UI428" s="90"/>
      <c r="UJ428" s="90"/>
      <c r="UK428" s="90"/>
      <c r="UL428" s="90"/>
      <c r="UM428" s="90"/>
      <c r="UN428" s="90"/>
      <c r="UO428" s="90"/>
      <c r="UP428" s="90"/>
      <c r="UQ428" s="90"/>
      <c r="UR428" s="90"/>
      <c r="US428" s="90"/>
      <c r="UT428" s="90"/>
      <c r="UU428" s="90"/>
      <c r="UV428" s="90"/>
      <c r="UW428" s="90"/>
      <c r="UX428" s="90"/>
      <c r="UY428" s="90"/>
      <c r="UZ428" s="90"/>
      <c r="VA428" s="90"/>
      <c r="VB428" s="90"/>
      <c r="VC428" s="90"/>
      <c r="VD428" s="90"/>
      <c r="VE428" s="90"/>
      <c r="VF428" s="90"/>
      <c r="VG428" s="90"/>
      <c r="VH428" s="90"/>
      <c r="VI428" s="90"/>
      <c r="VJ428" s="90"/>
      <c r="VK428" s="90"/>
      <c r="VL428" s="90"/>
      <c r="VM428" s="90"/>
      <c r="VN428" s="90"/>
      <c r="VO428" s="90"/>
      <c r="VP428" s="90"/>
      <c r="VQ428" s="90"/>
      <c r="VR428" s="90"/>
      <c r="VS428" s="90"/>
      <c r="VT428" s="90"/>
      <c r="VU428" s="90"/>
      <c r="VV428" s="90"/>
      <c r="VW428" s="90"/>
      <c r="VX428" s="90"/>
      <c r="VY428" s="90"/>
      <c r="VZ428" s="90"/>
      <c r="WA428" s="90"/>
      <c r="WB428" s="90"/>
      <c r="WC428" s="90"/>
      <c r="WD428" s="90"/>
      <c r="WE428" s="90"/>
      <c r="WF428" s="90"/>
      <c r="WG428" s="90"/>
      <c r="WH428" s="90"/>
      <c r="WI428" s="90"/>
      <c r="WJ428" s="90"/>
      <c r="WK428" s="90"/>
      <c r="WL428" s="90"/>
      <c r="WM428" s="90"/>
      <c r="WN428" s="90"/>
      <c r="WO428" s="90"/>
      <c r="WP428" s="90"/>
      <c r="WQ428" s="90"/>
      <c r="WR428" s="90"/>
      <c r="WS428" s="90"/>
      <c r="WT428" s="90"/>
      <c r="WU428" s="90"/>
      <c r="WV428" s="90"/>
      <c r="WW428" s="90"/>
      <c r="WX428" s="90"/>
      <c r="WY428" s="90"/>
      <c r="WZ428" s="90"/>
      <c r="XA428" s="90"/>
      <c r="XB428" s="90"/>
      <c r="XC428" s="90"/>
      <c r="XD428" s="90"/>
      <c r="XE428" s="90"/>
      <c r="XF428" s="90"/>
      <c r="XG428" s="90"/>
      <c r="XH428" s="90"/>
      <c r="XI428" s="90"/>
      <c r="XJ428" s="90"/>
      <c r="XK428" s="90"/>
      <c r="XL428" s="90"/>
      <c r="XM428" s="90"/>
      <c r="XN428" s="90"/>
      <c r="XO428" s="90"/>
      <c r="XP428" s="90"/>
      <c r="XQ428" s="90"/>
      <c r="XR428" s="90"/>
      <c r="XS428" s="90"/>
      <c r="XT428" s="90"/>
      <c r="XU428" s="90"/>
      <c r="XV428" s="90"/>
      <c r="XW428" s="90"/>
      <c r="XX428" s="90"/>
      <c r="XY428" s="90"/>
      <c r="XZ428" s="90"/>
      <c r="YA428" s="90"/>
      <c r="YB428" s="90"/>
      <c r="YC428" s="90"/>
      <c r="YD428" s="90"/>
      <c r="YE428" s="90"/>
      <c r="YF428" s="90"/>
      <c r="YG428" s="90"/>
      <c r="YH428" s="90"/>
      <c r="YI428" s="90"/>
      <c r="YJ428" s="90"/>
      <c r="YK428" s="90"/>
      <c r="YL428" s="90"/>
      <c r="YM428" s="90"/>
      <c r="YN428" s="90"/>
      <c r="YO428" s="90"/>
      <c r="YP428" s="90"/>
      <c r="YQ428" s="90"/>
      <c r="YR428" s="90"/>
      <c r="YS428" s="90"/>
      <c r="YT428" s="90"/>
      <c r="YU428" s="90"/>
      <c r="YV428" s="90"/>
      <c r="YW428" s="90"/>
      <c r="YX428" s="90"/>
      <c r="YY428" s="90"/>
      <c r="YZ428" s="90"/>
      <c r="ZA428" s="90"/>
      <c r="ZB428" s="90"/>
      <c r="ZC428" s="90"/>
      <c r="ZD428" s="90"/>
      <c r="ZE428" s="90"/>
      <c r="ZF428" s="90"/>
      <c r="ZG428" s="90"/>
      <c r="ZH428" s="90"/>
      <c r="ZI428" s="90"/>
      <c r="ZJ428" s="90"/>
      <c r="ZK428" s="90"/>
      <c r="ZL428" s="90"/>
      <c r="ZM428" s="90"/>
      <c r="ZN428" s="90"/>
      <c r="ZO428" s="90"/>
      <c r="ZP428" s="90"/>
      <c r="ZQ428" s="90"/>
      <c r="ZR428" s="90"/>
      <c r="ZS428" s="90"/>
      <c r="ZT428" s="90"/>
      <c r="ZU428" s="90"/>
      <c r="ZV428" s="90"/>
      <c r="ZW428" s="90"/>
      <c r="ZX428" s="90"/>
      <c r="ZY428" s="90"/>
      <c r="ZZ428" s="90"/>
      <c r="AAA428" s="90"/>
      <c r="AAB428" s="90"/>
      <c r="AAC428" s="90"/>
      <c r="AAD428" s="90"/>
      <c r="AAE428" s="90"/>
      <c r="AAF428" s="90"/>
      <c r="AAG428" s="90"/>
      <c r="AAH428" s="90"/>
      <c r="AAI428" s="90"/>
      <c r="AAJ428" s="90"/>
      <c r="AAK428" s="90"/>
      <c r="AAL428" s="90"/>
      <c r="AAM428" s="90"/>
      <c r="AAN428" s="90"/>
      <c r="AAO428" s="90"/>
      <c r="AAP428" s="90"/>
      <c r="AAQ428" s="90"/>
      <c r="AAR428" s="90"/>
      <c r="AAS428" s="90"/>
      <c r="AAT428" s="90"/>
      <c r="AAU428" s="90"/>
      <c r="AAV428" s="90"/>
      <c r="AAW428" s="90"/>
      <c r="AAX428" s="90"/>
      <c r="AAY428" s="90"/>
      <c r="AAZ428" s="90"/>
      <c r="ABA428" s="90"/>
      <c r="ABB428" s="90"/>
      <c r="ABC428" s="90"/>
      <c r="ABD428" s="90"/>
      <c r="ABE428" s="90"/>
      <c r="ABF428" s="90"/>
      <c r="ABG428" s="90"/>
      <c r="ABH428" s="90"/>
      <c r="ABI428" s="90"/>
      <c r="ABJ428" s="90"/>
      <c r="ABK428" s="90"/>
      <c r="ABL428" s="90"/>
      <c r="ABM428" s="90"/>
      <c r="ABN428" s="90"/>
      <c r="ABO428" s="90"/>
      <c r="ABP428" s="90"/>
      <c r="ABQ428" s="90"/>
      <c r="ABR428" s="90"/>
      <c r="ABS428" s="90"/>
      <c r="ABT428" s="90"/>
      <c r="ABU428" s="90"/>
      <c r="ABV428" s="90"/>
      <c r="ABW428" s="90"/>
      <c r="ABX428" s="90"/>
      <c r="ABY428" s="90"/>
      <c r="ABZ428" s="90"/>
      <c r="ACA428" s="90"/>
      <c r="ACB428" s="90"/>
      <c r="ACC428" s="90"/>
      <c r="ACD428" s="90"/>
      <c r="ACE428" s="90"/>
      <c r="ACF428" s="90"/>
      <c r="ACG428" s="90"/>
      <c r="ACH428" s="90"/>
      <c r="ACI428" s="90"/>
      <c r="ACJ428" s="90"/>
      <c r="ACK428" s="90"/>
      <c r="ACL428" s="90"/>
      <c r="ACM428" s="90"/>
      <c r="ACN428" s="90"/>
      <c r="ACO428" s="90"/>
      <c r="ACP428" s="90"/>
      <c r="ACQ428" s="90"/>
      <c r="ACR428" s="90"/>
      <c r="ACS428" s="90"/>
      <c r="ACT428" s="90"/>
      <c r="ACU428" s="90"/>
      <c r="ACV428" s="90"/>
      <c r="ACW428" s="90"/>
      <c r="ACX428" s="90"/>
      <c r="ACY428" s="90"/>
      <c r="ACZ428" s="90"/>
      <c r="ADA428" s="90"/>
      <c r="ADB428" s="90"/>
      <c r="ADC428" s="90"/>
      <c r="ADD428" s="90"/>
      <c r="ADE428" s="90"/>
      <c r="ADF428" s="90"/>
      <c r="ADG428" s="90"/>
      <c r="ADH428" s="90"/>
      <c r="ADI428" s="90"/>
      <c r="ADJ428" s="90"/>
      <c r="ADK428" s="90"/>
      <c r="ADL428" s="90"/>
      <c r="ADM428" s="90"/>
      <c r="ADN428" s="90"/>
      <c r="ADO428" s="90"/>
      <c r="ADP428" s="90"/>
      <c r="ADQ428" s="90"/>
      <c r="ADR428" s="90"/>
      <c r="ADS428" s="90"/>
      <c r="ADT428" s="90"/>
      <c r="ADU428" s="90"/>
      <c r="ADV428" s="90"/>
      <c r="ADW428" s="90"/>
      <c r="ADX428" s="90"/>
      <c r="ADY428" s="90"/>
      <c r="ADZ428" s="90"/>
      <c r="AEA428" s="90"/>
      <c r="AEB428" s="90"/>
      <c r="AEC428" s="90"/>
      <c r="AED428" s="90"/>
      <c r="AEE428" s="90"/>
      <c r="AEF428" s="90"/>
      <c r="AEG428" s="90"/>
      <c r="AEH428" s="90"/>
      <c r="AEI428" s="90"/>
      <c r="AEJ428" s="90"/>
      <c r="AEK428" s="90"/>
      <c r="AEL428" s="90"/>
      <c r="AEM428" s="90"/>
      <c r="AEN428" s="90"/>
      <c r="AEO428" s="90"/>
      <c r="AEP428" s="90"/>
      <c r="AEQ428" s="90"/>
      <c r="AER428" s="90"/>
      <c r="AES428" s="90"/>
      <c r="AET428" s="90"/>
      <c r="AEU428" s="90"/>
      <c r="AEV428" s="90"/>
      <c r="AEW428" s="90"/>
      <c r="AEX428" s="90"/>
      <c r="AEY428" s="90"/>
      <c r="AEZ428" s="90"/>
      <c r="AFA428" s="90"/>
      <c r="AFB428" s="90"/>
      <c r="AFC428" s="90"/>
      <c r="AFD428" s="90"/>
      <c r="AFE428" s="90"/>
      <c r="AFF428" s="90"/>
      <c r="AFG428" s="90"/>
      <c r="AFH428" s="90"/>
      <c r="AFI428" s="90"/>
      <c r="AFJ428" s="90"/>
      <c r="AFK428" s="90"/>
      <c r="AFL428" s="90"/>
      <c r="AFM428" s="90"/>
      <c r="AFN428" s="90"/>
      <c r="AFO428" s="90"/>
      <c r="AFP428" s="90"/>
      <c r="AFQ428" s="90"/>
      <c r="AFR428" s="90"/>
      <c r="AFS428" s="90"/>
      <c r="AFT428" s="90"/>
      <c r="AFU428" s="90"/>
      <c r="AFV428" s="90"/>
      <c r="AFW428" s="90"/>
      <c r="AFX428" s="90"/>
      <c r="AFY428" s="90"/>
      <c r="AFZ428" s="90"/>
      <c r="AGA428" s="90"/>
      <c r="AGB428" s="90"/>
      <c r="AGC428" s="90"/>
      <c r="AGD428" s="90"/>
      <c r="AGE428" s="90"/>
      <c r="AGF428" s="90"/>
      <c r="AGG428" s="90"/>
      <c r="AGH428" s="90"/>
      <c r="AGI428" s="90"/>
      <c r="AGJ428" s="90"/>
      <c r="AGK428" s="90"/>
      <c r="AGL428" s="90"/>
      <c r="AGM428" s="90"/>
      <c r="AGN428" s="90"/>
      <c r="AGO428" s="90"/>
      <c r="AGP428" s="90"/>
      <c r="AGQ428" s="90"/>
      <c r="AGR428" s="90"/>
      <c r="AGS428" s="90"/>
      <c r="AGT428" s="90"/>
      <c r="AGU428" s="90"/>
      <c r="AGV428" s="90"/>
      <c r="AGW428" s="90"/>
      <c r="AGX428" s="90"/>
      <c r="AGY428" s="90"/>
      <c r="AGZ428" s="90"/>
      <c r="AHA428" s="90"/>
      <c r="AHB428" s="90"/>
      <c r="AHC428" s="90"/>
      <c r="AHD428" s="90"/>
      <c r="AHE428" s="90"/>
      <c r="AHF428" s="90"/>
      <c r="AHG428" s="90"/>
      <c r="AHH428" s="90"/>
      <c r="AHI428" s="90"/>
      <c r="AHJ428" s="90"/>
      <c r="AHK428" s="90"/>
      <c r="AHL428" s="90"/>
      <c r="AHM428" s="90"/>
      <c r="AHN428" s="90"/>
      <c r="AHO428" s="90"/>
      <c r="AHP428" s="90"/>
      <c r="AHQ428" s="90"/>
      <c r="AHR428" s="90"/>
      <c r="AHS428" s="90"/>
      <c r="AHT428" s="90"/>
      <c r="AHU428" s="90"/>
      <c r="AHV428" s="90"/>
      <c r="AHW428" s="90"/>
      <c r="AHX428" s="90"/>
      <c r="AHY428" s="90"/>
      <c r="AHZ428" s="90"/>
      <c r="AIA428" s="90"/>
      <c r="AIB428" s="90"/>
      <c r="AIC428" s="90"/>
      <c r="AID428" s="90"/>
      <c r="AIE428" s="90"/>
      <c r="AIF428" s="90"/>
      <c r="AIG428" s="90"/>
      <c r="AIH428" s="90"/>
      <c r="AII428" s="90"/>
      <c r="AIJ428" s="90"/>
      <c r="AIK428" s="90"/>
      <c r="AIL428" s="90"/>
      <c r="AIM428" s="90"/>
      <c r="AIN428" s="90"/>
      <c r="AIO428" s="90"/>
      <c r="AIP428" s="90"/>
      <c r="AIQ428" s="90"/>
      <c r="AIR428" s="90"/>
      <c r="AIS428" s="90"/>
      <c r="AIT428" s="90"/>
      <c r="AIU428" s="90"/>
      <c r="AIV428" s="90"/>
      <c r="AIW428" s="90"/>
      <c r="AIX428" s="90"/>
      <c r="AIY428" s="90"/>
      <c r="AIZ428" s="90"/>
      <c r="AJA428" s="90"/>
      <c r="AJB428" s="90"/>
      <c r="AJC428" s="90"/>
      <c r="AJD428" s="90"/>
      <c r="AJE428" s="90"/>
      <c r="AJF428" s="90"/>
      <c r="AJG428" s="90"/>
      <c r="AJH428" s="90"/>
      <c r="AJI428" s="90"/>
      <c r="AJJ428" s="90"/>
      <c r="AJK428" s="90"/>
      <c r="AJL428" s="90"/>
      <c r="AJM428" s="90"/>
      <c r="AJN428" s="90"/>
      <c r="AJO428" s="90"/>
      <c r="AJP428" s="90"/>
      <c r="AJQ428" s="90"/>
      <c r="AJR428" s="90"/>
      <c r="AJS428" s="90"/>
      <c r="AJT428" s="90"/>
      <c r="AJU428" s="90"/>
      <c r="AJV428" s="90"/>
      <c r="AJW428" s="90"/>
      <c r="AJX428" s="90"/>
      <c r="AJY428" s="90"/>
      <c r="AJZ428" s="90"/>
      <c r="AKA428" s="90"/>
      <c r="AKB428" s="90"/>
      <c r="AKC428" s="90"/>
      <c r="AKD428" s="90"/>
      <c r="AKE428" s="90"/>
      <c r="AKF428" s="90"/>
      <c r="AKG428" s="90"/>
      <c r="AKH428" s="90"/>
      <c r="AKI428" s="90"/>
      <c r="AKJ428" s="90"/>
      <c r="AKK428" s="90"/>
      <c r="AKL428" s="90"/>
      <c r="AKM428" s="90"/>
      <c r="AKN428" s="90"/>
      <c r="AKO428" s="90"/>
      <c r="AKP428" s="90"/>
      <c r="AKQ428" s="90"/>
      <c r="AKR428" s="90"/>
      <c r="AKS428" s="90"/>
      <c r="AKT428" s="90"/>
      <c r="AKU428" s="90"/>
      <c r="AKV428" s="90"/>
      <c r="AKW428" s="90"/>
      <c r="AKX428" s="90"/>
      <c r="AKY428" s="90"/>
      <c r="AKZ428" s="90"/>
      <c r="ALA428" s="90"/>
      <c r="ALB428" s="90"/>
      <c r="ALC428" s="90"/>
      <c r="ALD428" s="90"/>
      <c r="ALE428" s="90"/>
      <c r="ALF428" s="90"/>
      <c r="ALG428" s="90"/>
      <c r="ALH428" s="90"/>
      <c r="ALI428" s="90"/>
      <c r="ALJ428" s="90"/>
      <c r="ALK428" s="90"/>
      <c r="ALL428" s="90"/>
      <c r="ALM428" s="90"/>
      <c r="ALN428" s="90"/>
      <c r="ALO428" s="90"/>
      <c r="ALP428" s="90"/>
      <c r="ALQ428" s="90"/>
      <c r="ALR428" s="90"/>
      <c r="ALS428" s="90"/>
      <c r="ALT428" s="90"/>
      <c r="ALU428" s="90"/>
      <c r="ALV428" s="90"/>
      <c r="ALW428" s="90"/>
      <c r="ALX428" s="90"/>
      <c r="ALY428" s="90"/>
      <c r="ALZ428" s="90"/>
      <c r="AMA428" s="90"/>
      <c r="AMB428" s="90"/>
      <c r="AMC428" s="90"/>
      <c r="AMD428" s="90"/>
      <c r="AME428" s="90"/>
      <c r="AMF428" s="90"/>
      <c r="AMG428" s="90"/>
      <c r="AMH428" s="90"/>
      <c r="AMI428" s="90"/>
      <c r="AMJ428" s="90"/>
    </row>
    <row r="429" spans="1:1024" x14ac:dyDescent="0.25">
      <c r="A429" s="104">
        <v>43954</v>
      </c>
      <c r="B429" s="101">
        <v>0.5</v>
      </c>
      <c r="C429" s="103">
        <v>3687</v>
      </c>
      <c r="D429" s="180"/>
      <c r="E429" s="179"/>
      <c r="F429" s="90"/>
      <c r="G429" s="90"/>
      <c r="H429" s="90"/>
      <c r="I429" s="90"/>
      <c r="J429" s="90"/>
      <c r="K429" s="90"/>
      <c r="L429" s="90"/>
      <c r="M429" s="90"/>
      <c r="N429" s="90"/>
      <c r="O429" s="90"/>
      <c r="P429" s="90"/>
      <c r="Q429" s="90"/>
      <c r="R429" s="90"/>
      <c r="S429" s="90"/>
      <c r="T429" s="90"/>
      <c r="U429" s="90"/>
      <c r="V429" s="90"/>
      <c r="W429" s="90"/>
      <c r="X429" s="90"/>
      <c r="Y429" s="90"/>
      <c r="Z429" s="90"/>
      <c r="AA429" s="90"/>
      <c r="AB429" s="90"/>
      <c r="AC429" s="90"/>
      <c r="AD429" s="90"/>
      <c r="AE429" s="90"/>
      <c r="AF429" s="90"/>
      <c r="AG429" s="90"/>
      <c r="AH429" s="90"/>
      <c r="AI429" s="90"/>
      <c r="AJ429" s="90"/>
      <c r="AK429" s="90"/>
      <c r="AL429" s="90"/>
      <c r="AM429" s="90"/>
      <c r="AN429" s="90"/>
      <c r="AO429" s="90"/>
      <c r="AP429" s="90"/>
      <c r="AQ429" s="90"/>
      <c r="AR429" s="90"/>
      <c r="AS429" s="90"/>
      <c r="AT429" s="90"/>
      <c r="AU429" s="90"/>
      <c r="AV429" s="90"/>
      <c r="AW429" s="90"/>
      <c r="AX429" s="90"/>
      <c r="AY429" s="90"/>
      <c r="AZ429" s="90"/>
      <c r="BA429" s="90"/>
      <c r="BB429" s="90"/>
      <c r="BC429" s="90"/>
      <c r="BD429" s="90"/>
      <c r="BE429" s="90"/>
      <c r="BF429" s="90"/>
      <c r="BG429" s="90"/>
      <c r="BH429" s="90"/>
      <c r="BI429" s="90"/>
      <c r="BJ429" s="90"/>
      <c r="BK429" s="90"/>
      <c r="BL429" s="90"/>
      <c r="BM429" s="90"/>
      <c r="BN429" s="90"/>
      <c r="BO429" s="90"/>
      <c r="BP429" s="90"/>
      <c r="BQ429" s="90"/>
      <c r="BR429" s="90"/>
      <c r="BS429" s="90"/>
      <c r="BT429" s="90"/>
      <c r="BU429" s="90"/>
      <c r="BV429" s="90"/>
      <c r="BW429" s="90"/>
      <c r="BX429" s="90"/>
      <c r="BY429" s="90"/>
      <c r="BZ429" s="90"/>
      <c r="CA429" s="90"/>
      <c r="CB429" s="90"/>
      <c r="CC429" s="90"/>
      <c r="CD429" s="90"/>
      <c r="CE429" s="90"/>
      <c r="CF429" s="90"/>
      <c r="CG429" s="90"/>
      <c r="CH429" s="90"/>
      <c r="CI429" s="90"/>
      <c r="CJ429" s="90"/>
      <c r="CK429" s="90"/>
      <c r="CL429" s="90"/>
      <c r="CM429" s="90"/>
      <c r="CN429" s="90"/>
      <c r="CO429" s="90"/>
      <c r="CP429" s="90"/>
      <c r="CQ429" s="90"/>
      <c r="CR429" s="90"/>
      <c r="CS429" s="90"/>
      <c r="CT429" s="90"/>
      <c r="CU429" s="90"/>
      <c r="CV429" s="90"/>
      <c r="CW429" s="90"/>
      <c r="CX429" s="90"/>
      <c r="CY429" s="90"/>
      <c r="CZ429" s="90"/>
      <c r="DA429" s="90"/>
      <c r="DB429" s="90"/>
      <c r="DC429" s="90"/>
      <c r="DD429" s="90"/>
      <c r="DE429" s="90"/>
      <c r="DF429" s="90"/>
      <c r="DG429" s="90"/>
      <c r="DH429" s="90"/>
      <c r="DI429" s="90"/>
      <c r="DJ429" s="90"/>
      <c r="DK429" s="90"/>
      <c r="DL429" s="90"/>
      <c r="DM429" s="90"/>
      <c r="DN429" s="90"/>
      <c r="DO429" s="90"/>
      <c r="DP429" s="90"/>
      <c r="DQ429" s="90"/>
      <c r="DR429" s="90"/>
      <c r="DS429" s="90"/>
      <c r="DT429" s="90"/>
      <c r="DU429" s="90"/>
      <c r="DV429" s="90"/>
      <c r="DW429" s="90"/>
      <c r="DX429" s="90"/>
      <c r="DY429" s="90"/>
      <c r="DZ429" s="90"/>
      <c r="EA429" s="90"/>
      <c r="EB429" s="90"/>
      <c r="EC429" s="90"/>
      <c r="ED429" s="90"/>
      <c r="EE429" s="90"/>
      <c r="EF429" s="90"/>
      <c r="EG429" s="90"/>
      <c r="EH429" s="90"/>
      <c r="EI429" s="90"/>
      <c r="EJ429" s="90"/>
      <c r="EK429" s="90"/>
      <c r="EL429" s="90"/>
      <c r="EM429" s="90"/>
      <c r="EN429" s="90"/>
      <c r="EO429" s="90"/>
      <c r="EP429" s="90"/>
      <c r="EQ429" s="90"/>
      <c r="ER429" s="90"/>
      <c r="ES429" s="90"/>
      <c r="ET429" s="90"/>
      <c r="EU429" s="90"/>
      <c r="EV429" s="90"/>
      <c r="EW429" s="90"/>
      <c r="EX429" s="90"/>
      <c r="EY429" s="90"/>
      <c r="EZ429" s="90"/>
      <c r="FA429" s="90"/>
      <c r="FB429" s="90"/>
      <c r="FC429" s="90"/>
      <c r="FD429" s="90"/>
      <c r="FE429" s="90"/>
      <c r="FF429" s="90"/>
      <c r="FG429" s="90"/>
      <c r="FH429" s="90"/>
      <c r="FI429" s="90"/>
      <c r="FJ429" s="90"/>
      <c r="FK429" s="90"/>
      <c r="FL429" s="90"/>
      <c r="FM429" s="90"/>
      <c r="FN429" s="90"/>
      <c r="FO429" s="90"/>
      <c r="FP429" s="90"/>
      <c r="FQ429" s="90"/>
      <c r="FR429" s="90"/>
      <c r="FS429" s="90"/>
      <c r="FT429" s="90"/>
      <c r="FU429" s="90"/>
      <c r="FV429" s="90"/>
      <c r="FW429" s="90"/>
      <c r="FX429" s="90"/>
      <c r="FY429" s="90"/>
      <c r="FZ429" s="90"/>
      <c r="GA429" s="90"/>
      <c r="GB429" s="90"/>
      <c r="GC429" s="90"/>
      <c r="GD429" s="90"/>
      <c r="GE429" s="90"/>
      <c r="GF429" s="90"/>
      <c r="GG429" s="90"/>
      <c r="GH429" s="90"/>
      <c r="GI429" s="90"/>
      <c r="GJ429" s="90"/>
      <c r="GK429" s="90"/>
      <c r="GL429" s="90"/>
      <c r="GM429" s="90"/>
      <c r="GN429" s="90"/>
      <c r="GO429" s="90"/>
      <c r="GP429" s="90"/>
      <c r="GQ429" s="90"/>
      <c r="GR429" s="90"/>
      <c r="GS429" s="90"/>
      <c r="GT429" s="90"/>
      <c r="GU429" s="90"/>
      <c r="GV429" s="90"/>
      <c r="GW429" s="90"/>
      <c r="GX429" s="90"/>
      <c r="GY429" s="90"/>
      <c r="GZ429" s="90"/>
      <c r="HA429" s="90"/>
      <c r="HB429" s="90"/>
      <c r="HC429" s="90"/>
      <c r="HD429" s="90"/>
      <c r="HE429" s="90"/>
      <c r="HF429" s="90"/>
      <c r="HG429" s="90"/>
      <c r="HH429" s="90"/>
      <c r="HI429" s="90"/>
      <c r="HJ429" s="90"/>
      <c r="HK429" s="90"/>
      <c r="HL429" s="90"/>
      <c r="HM429" s="90"/>
      <c r="HN429" s="90"/>
      <c r="HO429" s="90"/>
      <c r="HP429" s="90"/>
      <c r="HQ429" s="90"/>
      <c r="HR429" s="90"/>
      <c r="HS429" s="90"/>
      <c r="HT429" s="90"/>
      <c r="HU429" s="90"/>
      <c r="HV429" s="90"/>
      <c r="HW429" s="90"/>
      <c r="HX429" s="90"/>
      <c r="HY429" s="90"/>
      <c r="HZ429" s="90"/>
      <c r="IA429" s="90"/>
      <c r="IB429" s="90"/>
      <c r="IC429" s="90"/>
      <c r="ID429" s="90"/>
      <c r="IE429" s="90"/>
      <c r="IF429" s="90"/>
      <c r="IG429" s="90"/>
      <c r="IH429" s="90"/>
      <c r="II429" s="90"/>
      <c r="IJ429" s="90"/>
      <c r="IK429" s="90"/>
      <c r="IL429" s="90"/>
      <c r="IM429" s="90"/>
      <c r="IN429" s="90"/>
      <c r="IO429" s="90"/>
      <c r="IP429" s="90"/>
      <c r="IQ429" s="90"/>
      <c r="IR429" s="90"/>
      <c r="IS429" s="90"/>
      <c r="IT429" s="90"/>
      <c r="IU429" s="90"/>
      <c r="IV429" s="90"/>
      <c r="IW429" s="90"/>
      <c r="IX429" s="90"/>
      <c r="IY429" s="90"/>
      <c r="IZ429" s="90"/>
      <c r="JA429" s="90"/>
      <c r="JB429" s="90"/>
      <c r="JC429" s="90"/>
      <c r="JD429" s="90"/>
      <c r="JE429" s="90"/>
      <c r="JF429" s="90"/>
      <c r="JG429" s="90"/>
      <c r="JH429" s="90"/>
      <c r="JI429" s="90"/>
      <c r="JJ429" s="90"/>
      <c r="JK429" s="90"/>
      <c r="JL429" s="90"/>
      <c r="JM429" s="90"/>
      <c r="JN429" s="90"/>
      <c r="JO429" s="90"/>
      <c r="JP429" s="90"/>
      <c r="JQ429" s="90"/>
      <c r="JR429" s="90"/>
      <c r="JS429" s="90"/>
      <c r="JT429" s="90"/>
      <c r="JU429" s="90"/>
      <c r="JV429" s="90"/>
      <c r="JW429" s="90"/>
      <c r="JX429" s="90"/>
      <c r="JY429" s="90"/>
      <c r="JZ429" s="90"/>
      <c r="KA429" s="90"/>
      <c r="KB429" s="90"/>
      <c r="KC429" s="90"/>
      <c r="KD429" s="90"/>
      <c r="KE429" s="90"/>
      <c r="KF429" s="90"/>
      <c r="KG429" s="90"/>
      <c r="KH429" s="90"/>
      <c r="KI429" s="90"/>
      <c r="KJ429" s="90"/>
      <c r="KK429" s="90"/>
      <c r="KL429" s="90"/>
      <c r="KM429" s="90"/>
      <c r="KN429" s="90"/>
      <c r="KO429" s="90"/>
      <c r="KP429" s="90"/>
      <c r="KQ429" s="90"/>
      <c r="KR429" s="90"/>
      <c r="KS429" s="90"/>
      <c r="KT429" s="90"/>
      <c r="KU429" s="90"/>
      <c r="KV429" s="90"/>
      <c r="KW429" s="90"/>
      <c r="KX429" s="90"/>
      <c r="KY429" s="90"/>
      <c r="KZ429" s="90"/>
      <c r="LA429" s="90"/>
      <c r="LB429" s="90"/>
      <c r="LC429" s="90"/>
      <c r="LD429" s="90"/>
      <c r="LE429" s="90"/>
      <c r="LF429" s="90"/>
      <c r="LG429" s="90"/>
      <c r="LH429" s="90"/>
      <c r="LI429" s="90"/>
      <c r="LJ429" s="90"/>
      <c r="LK429" s="90"/>
      <c r="LL429" s="90"/>
      <c r="LM429" s="90"/>
      <c r="LN429" s="90"/>
      <c r="LO429" s="90"/>
      <c r="LP429" s="90"/>
      <c r="LQ429" s="90"/>
      <c r="LR429" s="90"/>
      <c r="LS429" s="90"/>
      <c r="LT429" s="90"/>
      <c r="LU429" s="90"/>
      <c r="LV429" s="90"/>
      <c r="LW429" s="90"/>
      <c r="LX429" s="90"/>
      <c r="LY429" s="90"/>
      <c r="LZ429" s="90"/>
      <c r="MA429" s="90"/>
      <c r="MB429" s="90"/>
      <c r="MC429" s="90"/>
      <c r="MD429" s="90"/>
      <c r="ME429" s="90"/>
      <c r="MF429" s="90"/>
      <c r="MG429" s="90"/>
      <c r="MH429" s="90"/>
      <c r="MI429" s="90"/>
      <c r="MJ429" s="90"/>
      <c r="MK429" s="90"/>
      <c r="ML429" s="90"/>
      <c r="MM429" s="90"/>
      <c r="MN429" s="90"/>
      <c r="MO429" s="90"/>
      <c r="MP429" s="90"/>
      <c r="MQ429" s="90"/>
      <c r="MR429" s="90"/>
      <c r="MS429" s="90"/>
      <c r="MT429" s="90"/>
      <c r="MU429" s="90"/>
      <c r="MV429" s="90"/>
      <c r="MW429" s="90"/>
      <c r="MX429" s="90"/>
      <c r="MY429" s="90"/>
      <c r="MZ429" s="90"/>
      <c r="NA429" s="90"/>
      <c r="NB429" s="90"/>
      <c r="NC429" s="90"/>
      <c r="ND429" s="90"/>
      <c r="NE429" s="90"/>
      <c r="NF429" s="90"/>
      <c r="NG429" s="90"/>
      <c r="NH429" s="90"/>
      <c r="NI429" s="90"/>
      <c r="NJ429" s="90"/>
      <c r="NK429" s="90"/>
      <c r="NL429" s="90"/>
      <c r="NM429" s="90"/>
      <c r="NN429" s="90"/>
      <c r="NO429" s="90"/>
      <c r="NP429" s="90"/>
      <c r="NQ429" s="90"/>
      <c r="NR429" s="90"/>
      <c r="NS429" s="90"/>
      <c r="NT429" s="90"/>
      <c r="NU429" s="90"/>
      <c r="NV429" s="90"/>
      <c r="NW429" s="90"/>
      <c r="NX429" s="90"/>
      <c r="NY429" s="90"/>
      <c r="NZ429" s="90"/>
      <c r="OA429" s="90"/>
      <c r="OB429" s="90"/>
      <c r="OC429" s="90"/>
      <c r="OD429" s="90"/>
      <c r="OE429" s="90"/>
      <c r="OF429" s="90"/>
      <c r="OG429" s="90"/>
      <c r="OH429" s="90"/>
      <c r="OI429" s="90"/>
      <c r="OJ429" s="90"/>
      <c r="OK429" s="90"/>
      <c r="OL429" s="90"/>
      <c r="OM429" s="90"/>
      <c r="ON429" s="90"/>
      <c r="OO429" s="90"/>
      <c r="OP429" s="90"/>
      <c r="OQ429" s="90"/>
      <c r="OR429" s="90"/>
      <c r="OS429" s="90"/>
      <c r="OT429" s="90"/>
      <c r="OU429" s="90"/>
      <c r="OV429" s="90"/>
      <c r="OW429" s="90"/>
      <c r="OX429" s="90"/>
      <c r="OY429" s="90"/>
      <c r="OZ429" s="90"/>
      <c r="PA429" s="90"/>
      <c r="PB429" s="90"/>
      <c r="PC429" s="90"/>
      <c r="PD429" s="90"/>
      <c r="PE429" s="90"/>
      <c r="PF429" s="90"/>
      <c r="PG429" s="90"/>
      <c r="PH429" s="90"/>
      <c r="PI429" s="90"/>
      <c r="PJ429" s="90"/>
      <c r="PK429" s="90"/>
      <c r="PL429" s="90"/>
      <c r="PM429" s="90"/>
      <c r="PN429" s="90"/>
      <c r="PO429" s="90"/>
      <c r="PP429" s="90"/>
      <c r="PQ429" s="90"/>
      <c r="PR429" s="90"/>
      <c r="PS429" s="90"/>
      <c r="PT429" s="90"/>
      <c r="PU429" s="90"/>
      <c r="PV429" s="90"/>
      <c r="PW429" s="90"/>
      <c r="PX429" s="90"/>
      <c r="PY429" s="90"/>
      <c r="PZ429" s="90"/>
      <c r="QA429" s="90"/>
      <c r="QB429" s="90"/>
      <c r="QC429" s="90"/>
      <c r="QD429" s="90"/>
      <c r="QE429" s="90"/>
      <c r="QF429" s="90"/>
      <c r="QG429" s="90"/>
      <c r="QH429" s="90"/>
      <c r="QI429" s="90"/>
      <c r="QJ429" s="90"/>
      <c r="QK429" s="90"/>
      <c r="QL429" s="90"/>
      <c r="QM429" s="90"/>
      <c r="QN429" s="90"/>
      <c r="QO429" s="90"/>
      <c r="QP429" s="90"/>
      <c r="QQ429" s="90"/>
      <c r="QR429" s="90"/>
      <c r="QS429" s="90"/>
      <c r="QT429" s="90"/>
      <c r="QU429" s="90"/>
      <c r="QV429" s="90"/>
      <c r="QW429" s="90"/>
      <c r="QX429" s="90"/>
      <c r="QY429" s="90"/>
      <c r="QZ429" s="90"/>
      <c r="RA429" s="90"/>
      <c r="RB429" s="90"/>
      <c r="RC429" s="90"/>
      <c r="RD429" s="90"/>
      <c r="RE429" s="90"/>
      <c r="RF429" s="90"/>
      <c r="RG429" s="90"/>
      <c r="RH429" s="90"/>
      <c r="RI429" s="90"/>
      <c r="RJ429" s="90"/>
      <c r="RK429" s="90"/>
      <c r="RL429" s="90"/>
      <c r="RM429" s="90"/>
      <c r="RN429" s="90"/>
      <c r="RO429" s="90"/>
      <c r="RP429" s="90"/>
      <c r="RQ429" s="90"/>
      <c r="RR429" s="90"/>
      <c r="RS429" s="90"/>
      <c r="RT429" s="90"/>
      <c r="RU429" s="90"/>
      <c r="RV429" s="90"/>
      <c r="RW429" s="90"/>
      <c r="RX429" s="90"/>
      <c r="RY429" s="90"/>
      <c r="RZ429" s="90"/>
      <c r="SA429" s="90"/>
      <c r="SB429" s="90"/>
      <c r="SC429" s="90"/>
      <c r="SD429" s="90"/>
      <c r="SE429" s="90"/>
      <c r="SF429" s="90"/>
      <c r="SG429" s="90"/>
      <c r="SH429" s="90"/>
      <c r="SI429" s="90"/>
      <c r="SJ429" s="90"/>
      <c r="SK429" s="90"/>
      <c r="SL429" s="90"/>
      <c r="SM429" s="90"/>
      <c r="SN429" s="90"/>
      <c r="SO429" s="90"/>
      <c r="SP429" s="90"/>
      <c r="SQ429" s="90"/>
      <c r="SR429" s="90"/>
      <c r="SS429" s="90"/>
      <c r="ST429" s="90"/>
      <c r="SU429" s="90"/>
      <c r="SV429" s="90"/>
      <c r="SW429" s="90"/>
      <c r="SX429" s="90"/>
      <c r="SY429" s="90"/>
      <c r="SZ429" s="90"/>
      <c r="TA429" s="90"/>
      <c r="TB429" s="90"/>
      <c r="TC429" s="90"/>
      <c r="TD429" s="90"/>
      <c r="TE429" s="90"/>
      <c r="TF429" s="90"/>
      <c r="TG429" s="90"/>
      <c r="TH429" s="90"/>
      <c r="TI429" s="90"/>
      <c r="TJ429" s="90"/>
      <c r="TK429" s="90"/>
      <c r="TL429" s="90"/>
      <c r="TM429" s="90"/>
      <c r="TN429" s="90"/>
      <c r="TO429" s="90"/>
      <c r="TP429" s="90"/>
      <c r="TQ429" s="90"/>
      <c r="TR429" s="90"/>
      <c r="TS429" s="90"/>
      <c r="TT429" s="90"/>
      <c r="TU429" s="90"/>
      <c r="TV429" s="90"/>
      <c r="TW429" s="90"/>
      <c r="TX429" s="90"/>
      <c r="TY429" s="90"/>
      <c r="TZ429" s="90"/>
      <c r="UA429" s="90"/>
      <c r="UB429" s="90"/>
      <c r="UC429" s="90"/>
      <c r="UD429" s="90"/>
      <c r="UE429" s="90"/>
      <c r="UF429" s="90"/>
      <c r="UG429" s="90"/>
      <c r="UH429" s="90"/>
      <c r="UI429" s="90"/>
      <c r="UJ429" s="90"/>
      <c r="UK429" s="90"/>
      <c r="UL429" s="90"/>
      <c r="UM429" s="90"/>
      <c r="UN429" s="90"/>
      <c r="UO429" s="90"/>
      <c r="UP429" s="90"/>
      <c r="UQ429" s="90"/>
      <c r="UR429" s="90"/>
      <c r="US429" s="90"/>
      <c r="UT429" s="90"/>
      <c r="UU429" s="90"/>
      <c r="UV429" s="90"/>
      <c r="UW429" s="90"/>
      <c r="UX429" s="90"/>
      <c r="UY429" s="90"/>
      <c r="UZ429" s="90"/>
      <c r="VA429" s="90"/>
      <c r="VB429" s="90"/>
      <c r="VC429" s="90"/>
      <c r="VD429" s="90"/>
      <c r="VE429" s="90"/>
      <c r="VF429" s="90"/>
      <c r="VG429" s="90"/>
      <c r="VH429" s="90"/>
      <c r="VI429" s="90"/>
      <c r="VJ429" s="90"/>
      <c r="VK429" s="90"/>
      <c r="VL429" s="90"/>
      <c r="VM429" s="90"/>
      <c r="VN429" s="90"/>
      <c r="VO429" s="90"/>
      <c r="VP429" s="90"/>
      <c r="VQ429" s="90"/>
      <c r="VR429" s="90"/>
      <c r="VS429" s="90"/>
      <c r="VT429" s="90"/>
      <c r="VU429" s="90"/>
      <c r="VV429" s="90"/>
      <c r="VW429" s="90"/>
      <c r="VX429" s="90"/>
      <c r="VY429" s="90"/>
      <c r="VZ429" s="90"/>
      <c r="WA429" s="90"/>
      <c r="WB429" s="90"/>
      <c r="WC429" s="90"/>
      <c r="WD429" s="90"/>
      <c r="WE429" s="90"/>
      <c r="WF429" s="90"/>
      <c r="WG429" s="90"/>
      <c r="WH429" s="90"/>
      <c r="WI429" s="90"/>
      <c r="WJ429" s="90"/>
      <c r="WK429" s="90"/>
      <c r="WL429" s="90"/>
      <c r="WM429" s="90"/>
      <c r="WN429" s="90"/>
      <c r="WO429" s="90"/>
      <c r="WP429" s="90"/>
      <c r="WQ429" s="90"/>
      <c r="WR429" s="90"/>
      <c r="WS429" s="90"/>
      <c r="WT429" s="90"/>
      <c r="WU429" s="90"/>
      <c r="WV429" s="90"/>
      <c r="WW429" s="90"/>
      <c r="WX429" s="90"/>
      <c r="WY429" s="90"/>
      <c r="WZ429" s="90"/>
      <c r="XA429" s="90"/>
      <c r="XB429" s="90"/>
      <c r="XC429" s="90"/>
      <c r="XD429" s="90"/>
      <c r="XE429" s="90"/>
      <c r="XF429" s="90"/>
      <c r="XG429" s="90"/>
      <c r="XH429" s="90"/>
      <c r="XI429" s="90"/>
      <c r="XJ429" s="90"/>
      <c r="XK429" s="90"/>
      <c r="XL429" s="90"/>
      <c r="XM429" s="90"/>
      <c r="XN429" s="90"/>
      <c r="XO429" s="90"/>
      <c r="XP429" s="90"/>
      <c r="XQ429" s="90"/>
      <c r="XR429" s="90"/>
      <c r="XS429" s="90"/>
      <c r="XT429" s="90"/>
      <c r="XU429" s="90"/>
      <c r="XV429" s="90"/>
      <c r="XW429" s="90"/>
      <c r="XX429" s="90"/>
      <c r="XY429" s="90"/>
      <c r="XZ429" s="90"/>
      <c r="YA429" s="90"/>
      <c r="YB429" s="90"/>
      <c r="YC429" s="90"/>
      <c r="YD429" s="90"/>
      <c r="YE429" s="90"/>
      <c r="YF429" s="90"/>
      <c r="YG429" s="90"/>
      <c r="YH429" s="90"/>
      <c r="YI429" s="90"/>
      <c r="YJ429" s="90"/>
      <c r="YK429" s="90"/>
      <c r="YL429" s="90"/>
      <c r="YM429" s="90"/>
      <c r="YN429" s="90"/>
      <c r="YO429" s="90"/>
      <c r="YP429" s="90"/>
      <c r="YQ429" s="90"/>
      <c r="YR429" s="90"/>
      <c r="YS429" s="90"/>
      <c r="YT429" s="90"/>
      <c r="YU429" s="90"/>
      <c r="YV429" s="90"/>
      <c r="YW429" s="90"/>
      <c r="YX429" s="90"/>
      <c r="YY429" s="90"/>
      <c r="YZ429" s="90"/>
      <c r="ZA429" s="90"/>
      <c r="ZB429" s="90"/>
      <c r="ZC429" s="90"/>
      <c r="ZD429" s="90"/>
      <c r="ZE429" s="90"/>
      <c r="ZF429" s="90"/>
      <c r="ZG429" s="90"/>
      <c r="ZH429" s="90"/>
      <c r="ZI429" s="90"/>
      <c r="ZJ429" s="90"/>
      <c r="ZK429" s="90"/>
      <c r="ZL429" s="90"/>
      <c r="ZM429" s="90"/>
      <c r="ZN429" s="90"/>
      <c r="ZO429" s="90"/>
      <c r="ZP429" s="90"/>
      <c r="ZQ429" s="90"/>
      <c r="ZR429" s="90"/>
      <c r="ZS429" s="90"/>
      <c r="ZT429" s="90"/>
      <c r="ZU429" s="90"/>
      <c r="ZV429" s="90"/>
      <c r="ZW429" s="90"/>
      <c r="ZX429" s="90"/>
      <c r="ZY429" s="90"/>
      <c r="ZZ429" s="90"/>
      <c r="AAA429" s="90"/>
      <c r="AAB429" s="90"/>
      <c r="AAC429" s="90"/>
      <c r="AAD429" s="90"/>
      <c r="AAE429" s="90"/>
      <c r="AAF429" s="90"/>
      <c r="AAG429" s="90"/>
      <c r="AAH429" s="90"/>
      <c r="AAI429" s="90"/>
      <c r="AAJ429" s="90"/>
      <c r="AAK429" s="90"/>
      <c r="AAL429" s="90"/>
      <c r="AAM429" s="90"/>
      <c r="AAN429" s="90"/>
      <c r="AAO429" s="90"/>
      <c r="AAP429" s="90"/>
      <c r="AAQ429" s="90"/>
      <c r="AAR429" s="90"/>
      <c r="AAS429" s="90"/>
      <c r="AAT429" s="90"/>
      <c r="AAU429" s="90"/>
      <c r="AAV429" s="90"/>
      <c r="AAW429" s="90"/>
      <c r="AAX429" s="90"/>
      <c r="AAY429" s="90"/>
      <c r="AAZ429" s="90"/>
      <c r="ABA429" s="90"/>
      <c r="ABB429" s="90"/>
      <c r="ABC429" s="90"/>
      <c r="ABD429" s="90"/>
      <c r="ABE429" s="90"/>
      <c r="ABF429" s="90"/>
      <c r="ABG429" s="90"/>
      <c r="ABH429" s="90"/>
      <c r="ABI429" s="90"/>
      <c r="ABJ429" s="90"/>
      <c r="ABK429" s="90"/>
      <c r="ABL429" s="90"/>
      <c r="ABM429" s="90"/>
      <c r="ABN429" s="90"/>
      <c r="ABO429" s="90"/>
      <c r="ABP429" s="90"/>
      <c r="ABQ429" s="90"/>
      <c r="ABR429" s="90"/>
      <c r="ABS429" s="90"/>
      <c r="ABT429" s="90"/>
      <c r="ABU429" s="90"/>
      <c r="ABV429" s="90"/>
      <c r="ABW429" s="90"/>
      <c r="ABX429" s="90"/>
      <c r="ABY429" s="90"/>
      <c r="ABZ429" s="90"/>
      <c r="ACA429" s="90"/>
      <c r="ACB429" s="90"/>
      <c r="ACC429" s="90"/>
      <c r="ACD429" s="90"/>
      <c r="ACE429" s="90"/>
      <c r="ACF429" s="90"/>
      <c r="ACG429" s="90"/>
      <c r="ACH429" s="90"/>
      <c r="ACI429" s="90"/>
      <c r="ACJ429" s="90"/>
      <c r="ACK429" s="90"/>
      <c r="ACL429" s="90"/>
      <c r="ACM429" s="90"/>
      <c r="ACN429" s="90"/>
      <c r="ACO429" s="90"/>
      <c r="ACP429" s="90"/>
      <c r="ACQ429" s="90"/>
      <c r="ACR429" s="90"/>
      <c r="ACS429" s="90"/>
      <c r="ACT429" s="90"/>
      <c r="ACU429" s="90"/>
      <c r="ACV429" s="90"/>
      <c r="ACW429" s="90"/>
      <c r="ACX429" s="90"/>
      <c r="ACY429" s="90"/>
      <c r="ACZ429" s="90"/>
      <c r="ADA429" s="90"/>
      <c r="ADB429" s="90"/>
      <c r="ADC429" s="90"/>
      <c r="ADD429" s="90"/>
      <c r="ADE429" s="90"/>
      <c r="ADF429" s="90"/>
      <c r="ADG429" s="90"/>
      <c r="ADH429" s="90"/>
      <c r="ADI429" s="90"/>
      <c r="ADJ429" s="90"/>
      <c r="ADK429" s="90"/>
      <c r="ADL429" s="90"/>
      <c r="ADM429" s="90"/>
      <c r="ADN429" s="90"/>
      <c r="ADO429" s="90"/>
      <c r="ADP429" s="90"/>
      <c r="ADQ429" s="90"/>
      <c r="ADR429" s="90"/>
      <c r="ADS429" s="90"/>
      <c r="ADT429" s="90"/>
      <c r="ADU429" s="90"/>
      <c r="ADV429" s="90"/>
      <c r="ADW429" s="90"/>
      <c r="ADX429" s="90"/>
      <c r="ADY429" s="90"/>
      <c r="ADZ429" s="90"/>
      <c r="AEA429" s="90"/>
      <c r="AEB429" s="90"/>
      <c r="AEC429" s="90"/>
      <c r="AED429" s="90"/>
      <c r="AEE429" s="90"/>
      <c r="AEF429" s="90"/>
      <c r="AEG429" s="90"/>
      <c r="AEH429" s="90"/>
      <c r="AEI429" s="90"/>
      <c r="AEJ429" s="90"/>
      <c r="AEK429" s="90"/>
      <c r="AEL429" s="90"/>
      <c r="AEM429" s="90"/>
      <c r="AEN429" s="90"/>
      <c r="AEO429" s="90"/>
      <c r="AEP429" s="90"/>
      <c r="AEQ429" s="90"/>
      <c r="AER429" s="90"/>
      <c r="AES429" s="90"/>
      <c r="AET429" s="90"/>
      <c r="AEU429" s="90"/>
      <c r="AEV429" s="90"/>
      <c r="AEW429" s="90"/>
      <c r="AEX429" s="90"/>
      <c r="AEY429" s="90"/>
      <c r="AEZ429" s="90"/>
      <c r="AFA429" s="90"/>
      <c r="AFB429" s="90"/>
      <c r="AFC429" s="90"/>
      <c r="AFD429" s="90"/>
      <c r="AFE429" s="90"/>
      <c r="AFF429" s="90"/>
      <c r="AFG429" s="90"/>
      <c r="AFH429" s="90"/>
      <c r="AFI429" s="90"/>
      <c r="AFJ429" s="90"/>
      <c r="AFK429" s="90"/>
      <c r="AFL429" s="90"/>
      <c r="AFM429" s="90"/>
      <c r="AFN429" s="90"/>
      <c r="AFO429" s="90"/>
      <c r="AFP429" s="90"/>
      <c r="AFQ429" s="90"/>
      <c r="AFR429" s="90"/>
      <c r="AFS429" s="90"/>
      <c r="AFT429" s="90"/>
      <c r="AFU429" s="90"/>
      <c r="AFV429" s="90"/>
      <c r="AFW429" s="90"/>
      <c r="AFX429" s="90"/>
      <c r="AFY429" s="90"/>
      <c r="AFZ429" s="90"/>
      <c r="AGA429" s="90"/>
      <c r="AGB429" s="90"/>
      <c r="AGC429" s="90"/>
      <c r="AGD429" s="90"/>
      <c r="AGE429" s="90"/>
      <c r="AGF429" s="90"/>
      <c r="AGG429" s="90"/>
      <c r="AGH429" s="90"/>
      <c r="AGI429" s="90"/>
      <c r="AGJ429" s="90"/>
      <c r="AGK429" s="90"/>
      <c r="AGL429" s="90"/>
      <c r="AGM429" s="90"/>
      <c r="AGN429" s="90"/>
      <c r="AGO429" s="90"/>
      <c r="AGP429" s="90"/>
      <c r="AGQ429" s="90"/>
      <c r="AGR429" s="90"/>
      <c r="AGS429" s="90"/>
      <c r="AGT429" s="90"/>
      <c r="AGU429" s="90"/>
      <c r="AGV429" s="90"/>
      <c r="AGW429" s="90"/>
      <c r="AGX429" s="90"/>
      <c r="AGY429" s="90"/>
      <c r="AGZ429" s="90"/>
      <c r="AHA429" s="90"/>
      <c r="AHB429" s="90"/>
      <c r="AHC429" s="90"/>
      <c r="AHD429" s="90"/>
      <c r="AHE429" s="90"/>
      <c r="AHF429" s="90"/>
      <c r="AHG429" s="90"/>
      <c r="AHH429" s="90"/>
      <c r="AHI429" s="90"/>
      <c r="AHJ429" s="90"/>
      <c r="AHK429" s="90"/>
      <c r="AHL429" s="90"/>
      <c r="AHM429" s="90"/>
      <c r="AHN429" s="90"/>
      <c r="AHO429" s="90"/>
      <c r="AHP429" s="90"/>
      <c r="AHQ429" s="90"/>
      <c r="AHR429" s="90"/>
      <c r="AHS429" s="90"/>
      <c r="AHT429" s="90"/>
      <c r="AHU429" s="90"/>
      <c r="AHV429" s="90"/>
      <c r="AHW429" s="90"/>
      <c r="AHX429" s="90"/>
      <c r="AHY429" s="90"/>
      <c r="AHZ429" s="90"/>
      <c r="AIA429" s="90"/>
      <c r="AIB429" s="90"/>
      <c r="AIC429" s="90"/>
      <c r="AID429" s="90"/>
      <c r="AIE429" s="90"/>
      <c r="AIF429" s="90"/>
      <c r="AIG429" s="90"/>
      <c r="AIH429" s="90"/>
      <c r="AII429" s="90"/>
      <c r="AIJ429" s="90"/>
      <c r="AIK429" s="90"/>
      <c r="AIL429" s="90"/>
      <c r="AIM429" s="90"/>
      <c r="AIN429" s="90"/>
      <c r="AIO429" s="90"/>
      <c r="AIP429" s="90"/>
      <c r="AIQ429" s="90"/>
      <c r="AIR429" s="90"/>
      <c r="AIS429" s="90"/>
      <c r="AIT429" s="90"/>
      <c r="AIU429" s="90"/>
      <c r="AIV429" s="90"/>
      <c r="AIW429" s="90"/>
      <c r="AIX429" s="90"/>
      <c r="AIY429" s="90"/>
      <c r="AIZ429" s="90"/>
      <c r="AJA429" s="90"/>
      <c r="AJB429" s="90"/>
      <c r="AJC429" s="90"/>
      <c r="AJD429" s="90"/>
      <c r="AJE429" s="90"/>
      <c r="AJF429" s="90"/>
      <c r="AJG429" s="90"/>
      <c r="AJH429" s="90"/>
      <c r="AJI429" s="90"/>
      <c r="AJJ429" s="90"/>
      <c r="AJK429" s="90"/>
      <c r="AJL429" s="90"/>
      <c r="AJM429" s="90"/>
      <c r="AJN429" s="90"/>
      <c r="AJO429" s="90"/>
      <c r="AJP429" s="90"/>
      <c r="AJQ429" s="90"/>
      <c r="AJR429" s="90"/>
      <c r="AJS429" s="90"/>
      <c r="AJT429" s="90"/>
      <c r="AJU429" s="90"/>
      <c r="AJV429" s="90"/>
      <c r="AJW429" s="90"/>
      <c r="AJX429" s="90"/>
      <c r="AJY429" s="90"/>
      <c r="AJZ429" s="90"/>
      <c r="AKA429" s="90"/>
      <c r="AKB429" s="90"/>
      <c r="AKC429" s="90"/>
      <c r="AKD429" s="90"/>
      <c r="AKE429" s="90"/>
      <c r="AKF429" s="90"/>
      <c r="AKG429" s="90"/>
      <c r="AKH429" s="90"/>
      <c r="AKI429" s="90"/>
      <c r="AKJ429" s="90"/>
      <c r="AKK429" s="90"/>
      <c r="AKL429" s="90"/>
      <c r="AKM429" s="90"/>
      <c r="AKN429" s="90"/>
      <c r="AKO429" s="90"/>
      <c r="AKP429" s="90"/>
      <c r="AKQ429" s="90"/>
      <c r="AKR429" s="90"/>
      <c r="AKS429" s="90"/>
      <c r="AKT429" s="90"/>
      <c r="AKU429" s="90"/>
      <c r="AKV429" s="90"/>
      <c r="AKW429" s="90"/>
      <c r="AKX429" s="90"/>
      <c r="AKY429" s="90"/>
      <c r="AKZ429" s="90"/>
      <c r="ALA429" s="90"/>
      <c r="ALB429" s="90"/>
      <c r="ALC429" s="90"/>
      <c r="ALD429" s="90"/>
      <c r="ALE429" s="90"/>
      <c r="ALF429" s="90"/>
      <c r="ALG429" s="90"/>
      <c r="ALH429" s="90"/>
      <c r="ALI429" s="90"/>
      <c r="ALJ429" s="90"/>
      <c r="ALK429" s="90"/>
      <c r="ALL429" s="90"/>
      <c r="ALM429" s="90"/>
      <c r="ALN429" s="90"/>
      <c r="ALO429" s="90"/>
      <c r="ALP429" s="90"/>
      <c r="ALQ429" s="90"/>
      <c r="ALR429" s="90"/>
      <c r="ALS429" s="90"/>
      <c r="ALT429" s="90"/>
      <c r="ALU429" s="90"/>
      <c r="ALV429" s="90"/>
      <c r="ALW429" s="90"/>
      <c r="ALX429" s="90"/>
      <c r="ALY429" s="90"/>
      <c r="ALZ429" s="90"/>
      <c r="AMA429" s="90"/>
      <c r="AMB429" s="90"/>
      <c r="AMC429" s="90"/>
      <c r="AMD429" s="90"/>
      <c r="AME429" s="90"/>
      <c r="AMF429" s="90"/>
      <c r="AMG429" s="90"/>
      <c r="AMH429" s="90"/>
      <c r="AMI429" s="90"/>
      <c r="AMJ429" s="90"/>
    </row>
    <row r="430" spans="1:1024" x14ac:dyDescent="0.25">
      <c r="A430" s="104">
        <v>43953</v>
      </c>
      <c r="B430" s="101">
        <v>0.5</v>
      </c>
      <c r="C430" s="103">
        <v>3571</v>
      </c>
      <c r="D430" s="180"/>
      <c r="E430" s="179"/>
      <c r="F430" s="90"/>
      <c r="G430" s="90"/>
      <c r="H430" s="90"/>
      <c r="I430" s="90"/>
      <c r="J430" s="90"/>
      <c r="K430" s="90"/>
      <c r="L430" s="90"/>
      <c r="M430" s="90"/>
      <c r="N430" s="90"/>
      <c r="O430" s="90"/>
      <c r="P430" s="90"/>
      <c r="Q430" s="90"/>
      <c r="R430" s="90"/>
      <c r="S430" s="90"/>
      <c r="T430" s="90"/>
      <c r="U430" s="90"/>
      <c r="V430" s="90"/>
      <c r="W430" s="90"/>
      <c r="X430" s="90"/>
      <c r="Y430" s="90"/>
      <c r="Z430" s="90"/>
      <c r="AA430" s="90"/>
      <c r="AB430" s="90"/>
      <c r="AC430" s="90"/>
      <c r="AD430" s="90"/>
      <c r="AE430" s="90"/>
      <c r="AF430" s="90"/>
      <c r="AG430" s="90"/>
      <c r="AH430" s="90"/>
      <c r="AI430" s="90"/>
      <c r="AJ430" s="90"/>
      <c r="AK430" s="90"/>
      <c r="AL430" s="90"/>
      <c r="AM430" s="90"/>
      <c r="AN430" s="90"/>
      <c r="AO430" s="90"/>
      <c r="AP430" s="90"/>
      <c r="AQ430" s="90"/>
      <c r="AR430" s="90"/>
      <c r="AS430" s="90"/>
      <c r="AT430" s="90"/>
      <c r="AU430" s="90"/>
      <c r="AV430" s="90"/>
      <c r="AW430" s="90"/>
      <c r="AX430" s="90"/>
      <c r="AY430" s="90"/>
      <c r="AZ430" s="90"/>
      <c r="BA430" s="90"/>
      <c r="BB430" s="90"/>
      <c r="BC430" s="90"/>
      <c r="BD430" s="90"/>
      <c r="BE430" s="90"/>
      <c r="BF430" s="90"/>
      <c r="BG430" s="90"/>
      <c r="BH430" s="90"/>
      <c r="BI430" s="90"/>
      <c r="BJ430" s="90"/>
      <c r="BK430" s="90"/>
      <c r="BL430" s="90"/>
      <c r="BM430" s="90"/>
      <c r="BN430" s="90"/>
      <c r="BO430" s="90"/>
      <c r="BP430" s="90"/>
      <c r="BQ430" s="90"/>
      <c r="BR430" s="90"/>
      <c r="BS430" s="90"/>
      <c r="BT430" s="90"/>
      <c r="BU430" s="90"/>
      <c r="BV430" s="90"/>
      <c r="BW430" s="90"/>
      <c r="BX430" s="90"/>
      <c r="BY430" s="90"/>
      <c r="BZ430" s="90"/>
      <c r="CA430" s="90"/>
      <c r="CB430" s="90"/>
      <c r="CC430" s="90"/>
      <c r="CD430" s="90"/>
      <c r="CE430" s="90"/>
      <c r="CF430" s="90"/>
      <c r="CG430" s="90"/>
      <c r="CH430" s="90"/>
      <c r="CI430" s="90"/>
      <c r="CJ430" s="90"/>
      <c r="CK430" s="90"/>
      <c r="CL430" s="90"/>
      <c r="CM430" s="90"/>
      <c r="CN430" s="90"/>
      <c r="CO430" s="90"/>
      <c r="CP430" s="90"/>
      <c r="CQ430" s="90"/>
      <c r="CR430" s="90"/>
      <c r="CS430" s="90"/>
      <c r="CT430" s="90"/>
      <c r="CU430" s="90"/>
      <c r="CV430" s="90"/>
      <c r="CW430" s="90"/>
      <c r="CX430" s="90"/>
      <c r="CY430" s="90"/>
      <c r="CZ430" s="90"/>
      <c r="DA430" s="90"/>
      <c r="DB430" s="90"/>
      <c r="DC430" s="90"/>
      <c r="DD430" s="90"/>
      <c r="DE430" s="90"/>
      <c r="DF430" s="90"/>
      <c r="DG430" s="90"/>
      <c r="DH430" s="90"/>
      <c r="DI430" s="90"/>
      <c r="DJ430" s="90"/>
      <c r="DK430" s="90"/>
      <c r="DL430" s="90"/>
      <c r="DM430" s="90"/>
      <c r="DN430" s="90"/>
      <c r="DO430" s="90"/>
      <c r="DP430" s="90"/>
      <c r="DQ430" s="90"/>
      <c r="DR430" s="90"/>
      <c r="DS430" s="90"/>
      <c r="DT430" s="90"/>
      <c r="DU430" s="90"/>
      <c r="DV430" s="90"/>
      <c r="DW430" s="90"/>
      <c r="DX430" s="90"/>
      <c r="DY430" s="90"/>
      <c r="DZ430" s="90"/>
      <c r="EA430" s="90"/>
      <c r="EB430" s="90"/>
      <c r="EC430" s="90"/>
      <c r="ED430" s="90"/>
      <c r="EE430" s="90"/>
      <c r="EF430" s="90"/>
      <c r="EG430" s="90"/>
      <c r="EH430" s="90"/>
      <c r="EI430" s="90"/>
      <c r="EJ430" s="90"/>
      <c r="EK430" s="90"/>
      <c r="EL430" s="90"/>
      <c r="EM430" s="90"/>
      <c r="EN430" s="90"/>
      <c r="EO430" s="90"/>
      <c r="EP430" s="90"/>
      <c r="EQ430" s="90"/>
      <c r="ER430" s="90"/>
      <c r="ES430" s="90"/>
      <c r="ET430" s="90"/>
      <c r="EU430" s="90"/>
      <c r="EV430" s="90"/>
      <c r="EW430" s="90"/>
      <c r="EX430" s="90"/>
      <c r="EY430" s="90"/>
      <c r="EZ430" s="90"/>
      <c r="FA430" s="90"/>
      <c r="FB430" s="90"/>
      <c r="FC430" s="90"/>
      <c r="FD430" s="90"/>
      <c r="FE430" s="90"/>
      <c r="FF430" s="90"/>
      <c r="FG430" s="90"/>
      <c r="FH430" s="90"/>
      <c r="FI430" s="90"/>
      <c r="FJ430" s="90"/>
      <c r="FK430" s="90"/>
      <c r="FL430" s="90"/>
      <c r="FM430" s="90"/>
      <c r="FN430" s="90"/>
      <c r="FO430" s="90"/>
      <c r="FP430" s="90"/>
      <c r="FQ430" s="90"/>
      <c r="FR430" s="90"/>
      <c r="FS430" s="90"/>
      <c r="FT430" s="90"/>
      <c r="FU430" s="90"/>
      <c r="FV430" s="90"/>
      <c r="FW430" s="90"/>
      <c r="FX430" s="90"/>
      <c r="FY430" s="90"/>
      <c r="FZ430" s="90"/>
      <c r="GA430" s="90"/>
      <c r="GB430" s="90"/>
      <c r="GC430" s="90"/>
      <c r="GD430" s="90"/>
      <c r="GE430" s="90"/>
      <c r="GF430" s="90"/>
      <c r="GG430" s="90"/>
      <c r="GH430" s="90"/>
      <c r="GI430" s="90"/>
      <c r="GJ430" s="90"/>
      <c r="GK430" s="90"/>
      <c r="GL430" s="90"/>
      <c r="GM430" s="90"/>
      <c r="GN430" s="90"/>
      <c r="GO430" s="90"/>
      <c r="GP430" s="90"/>
      <c r="GQ430" s="90"/>
      <c r="GR430" s="90"/>
      <c r="GS430" s="90"/>
      <c r="GT430" s="90"/>
      <c r="GU430" s="90"/>
      <c r="GV430" s="90"/>
      <c r="GW430" s="90"/>
      <c r="GX430" s="90"/>
      <c r="GY430" s="90"/>
      <c r="GZ430" s="90"/>
      <c r="HA430" s="90"/>
      <c r="HB430" s="90"/>
      <c r="HC430" s="90"/>
      <c r="HD430" s="90"/>
      <c r="HE430" s="90"/>
      <c r="HF430" s="90"/>
      <c r="HG430" s="90"/>
      <c r="HH430" s="90"/>
      <c r="HI430" s="90"/>
      <c r="HJ430" s="90"/>
      <c r="HK430" s="90"/>
      <c r="HL430" s="90"/>
      <c r="HM430" s="90"/>
      <c r="HN430" s="90"/>
      <c r="HO430" s="90"/>
      <c r="HP430" s="90"/>
      <c r="HQ430" s="90"/>
      <c r="HR430" s="90"/>
      <c r="HS430" s="90"/>
      <c r="HT430" s="90"/>
      <c r="HU430" s="90"/>
      <c r="HV430" s="90"/>
      <c r="HW430" s="90"/>
      <c r="HX430" s="90"/>
      <c r="HY430" s="90"/>
      <c r="HZ430" s="90"/>
      <c r="IA430" s="90"/>
      <c r="IB430" s="90"/>
      <c r="IC430" s="90"/>
      <c r="ID430" s="90"/>
      <c r="IE430" s="90"/>
      <c r="IF430" s="90"/>
      <c r="IG430" s="90"/>
      <c r="IH430" s="90"/>
      <c r="II430" s="90"/>
      <c r="IJ430" s="90"/>
      <c r="IK430" s="90"/>
      <c r="IL430" s="90"/>
      <c r="IM430" s="90"/>
      <c r="IN430" s="90"/>
      <c r="IO430" s="90"/>
      <c r="IP430" s="90"/>
      <c r="IQ430" s="90"/>
      <c r="IR430" s="90"/>
      <c r="IS430" s="90"/>
      <c r="IT430" s="90"/>
      <c r="IU430" s="90"/>
      <c r="IV430" s="90"/>
      <c r="IW430" s="90"/>
      <c r="IX430" s="90"/>
      <c r="IY430" s="90"/>
      <c r="IZ430" s="90"/>
      <c r="JA430" s="90"/>
      <c r="JB430" s="90"/>
      <c r="JC430" s="90"/>
      <c r="JD430" s="90"/>
      <c r="JE430" s="90"/>
      <c r="JF430" s="90"/>
      <c r="JG430" s="90"/>
      <c r="JH430" s="90"/>
      <c r="JI430" s="90"/>
      <c r="JJ430" s="90"/>
      <c r="JK430" s="90"/>
      <c r="JL430" s="90"/>
      <c r="JM430" s="90"/>
      <c r="JN430" s="90"/>
      <c r="JO430" s="90"/>
      <c r="JP430" s="90"/>
      <c r="JQ430" s="90"/>
      <c r="JR430" s="90"/>
      <c r="JS430" s="90"/>
      <c r="JT430" s="90"/>
      <c r="JU430" s="90"/>
      <c r="JV430" s="90"/>
      <c r="JW430" s="90"/>
      <c r="JX430" s="90"/>
      <c r="JY430" s="90"/>
      <c r="JZ430" s="90"/>
      <c r="KA430" s="90"/>
      <c r="KB430" s="90"/>
      <c r="KC430" s="90"/>
      <c r="KD430" s="90"/>
      <c r="KE430" s="90"/>
      <c r="KF430" s="90"/>
      <c r="KG430" s="90"/>
      <c r="KH430" s="90"/>
      <c r="KI430" s="90"/>
      <c r="KJ430" s="90"/>
      <c r="KK430" s="90"/>
      <c r="KL430" s="90"/>
      <c r="KM430" s="90"/>
      <c r="KN430" s="90"/>
      <c r="KO430" s="90"/>
      <c r="KP430" s="90"/>
      <c r="KQ430" s="90"/>
      <c r="KR430" s="90"/>
      <c r="KS430" s="90"/>
      <c r="KT430" s="90"/>
      <c r="KU430" s="90"/>
      <c r="KV430" s="90"/>
      <c r="KW430" s="90"/>
      <c r="KX430" s="90"/>
      <c r="KY430" s="90"/>
      <c r="KZ430" s="90"/>
      <c r="LA430" s="90"/>
      <c r="LB430" s="90"/>
      <c r="LC430" s="90"/>
      <c r="LD430" s="90"/>
      <c r="LE430" s="90"/>
      <c r="LF430" s="90"/>
      <c r="LG430" s="90"/>
      <c r="LH430" s="90"/>
      <c r="LI430" s="90"/>
      <c r="LJ430" s="90"/>
      <c r="LK430" s="90"/>
      <c r="LL430" s="90"/>
      <c r="LM430" s="90"/>
      <c r="LN430" s="90"/>
      <c r="LO430" s="90"/>
      <c r="LP430" s="90"/>
      <c r="LQ430" s="90"/>
      <c r="LR430" s="90"/>
      <c r="LS430" s="90"/>
      <c r="LT430" s="90"/>
      <c r="LU430" s="90"/>
      <c r="LV430" s="90"/>
      <c r="LW430" s="90"/>
      <c r="LX430" s="90"/>
      <c r="LY430" s="90"/>
      <c r="LZ430" s="90"/>
      <c r="MA430" s="90"/>
      <c r="MB430" s="90"/>
      <c r="MC430" s="90"/>
      <c r="MD430" s="90"/>
      <c r="ME430" s="90"/>
      <c r="MF430" s="90"/>
      <c r="MG430" s="90"/>
      <c r="MH430" s="90"/>
      <c r="MI430" s="90"/>
      <c r="MJ430" s="90"/>
      <c r="MK430" s="90"/>
      <c r="ML430" s="90"/>
      <c r="MM430" s="90"/>
      <c r="MN430" s="90"/>
      <c r="MO430" s="90"/>
      <c r="MP430" s="90"/>
      <c r="MQ430" s="90"/>
      <c r="MR430" s="90"/>
      <c r="MS430" s="90"/>
      <c r="MT430" s="90"/>
      <c r="MU430" s="90"/>
      <c r="MV430" s="90"/>
      <c r="MW430" s="90"/>
      <c r="MX430" s="90"/>
      <c r="MY430" s="90"/>
      <c r="MZ430" s="90"/>
      <c r="NA430" s="90"/>
      <c r="NB430" s="90"/>
      <c r="NC430" s="90"/>
      <c r="ND430" s="90"/>
      <c r="NE430" s="90"/>
      <c r="NF430" s="90"/>
      <c r="NG430" s="90"/>
      <c r="NH430" s="90"/>
      <c r="NI430" s="90"/>
      <c r="NJ430" s="90"/>
      <c r="NK430" s="90"/>
      <c r="NL430" s="90"/>
      <c r="NM430" s="90"/>
      <c r="NN430" s="90"/>
      <c r="NO430" s="90"/>
      <c r="NP430" s="90"/>
      <c r="NQ430" s="90"/>
      <c r="NR430" s="90"/>
      <c r="NS430" s="90"/>
      <c r="NT430" s="90"/>
      <c r="NU430" s="90"/>
      <c r="NV430" s="90"/>
      <c r="NW430" s="90"/>
      <c r="NX430" s="90"/>
      <c r="NY430" s="90"/>
      <c r="NZ430" s="90"/>
      <c r="OA430" s="90"/>
      <c r="OB430" s="90"/>
      <c r="OC430" s="90"/>
      <c r="OD430" s="90"/>
      <c r="OE430" s="90"/>
      <c r="OF430" s="90"/>
      <c r="OG430" s="90"/>
      <c r="OH430" s="90"/>
      <c r="OI430" s="90"/>
      <c r="OJ430" s="90"/>
      <c r="OK430" s="90"/>
      <c r="OL430" s="90"/>
      <c r="OM430" s="90"/>
      <c r="ON430" s="90"/>
      <c r="OO430" s="90"/>
      <c r="OP430" s="90"/>
      <c r="OQ430" s="90"/>
      <c r="OR430" s="90"/>
      <c r="OS430" s="90"/>
      <c r="OT430" s="90"/>
      <c r="OU430" s="90"/>
      <c r="OV430" s="90"/>
      <c r="OW430" s="90"/>
      <c r="OX430" s="90"/>
      <c r="OY430" s="90"/>
      <c r="OZ430" s="90"/>
      <c r="PA430" s="90"/>
      <c r="PB430" s="90"/>
      <c r="PC430" s="90"/>
      <c r="PD430" s="90"/>
      <c r="PE430" s="90"/>
      <c r="PF430" s="90"/>
      <c r="PG430" s="90"/>
      <c r="PH430" s="90"/>
      <c r="PI430" s="90"/>
      <c r="PJ430" s="90"/>
      <c r="PK430" s="90"/>
      <c r="PL430" s="90"/>
      <c r="PM430" s="90"/>
      <c r="PN430" s="90"/>
      <c r="PO430" s="90"/>
      <c r="PP430" s="90"/>
      <c r="PQ430" s="90"/>
      <c r="PR430" s="90"/>
      <c r="PS430" s="90"/>
      <c r="PT430" s="90"/>
      <c r="PU430" s="90"/>
      <c r="PV430" s="90"/>
      <c r="PW430" s="90"/>
      <c r="PX430" s="90"/>
      <c r="PY430" s="90"/>
      <c r="PZ430" s="90"/>
      <c r="QA430" s="90"/>
      <c r="QB430" s="90"/>
      <c r="QC430" s="90"/>
      <c r="QD430" s="90"/>
      <c r="QE430" s="90"/>
      <c r="QF430" s="90"/>
      <c r="QG430" s="90"/>
      <c r="QH430" s="90"/>
      <c r="QI430" s="90"/>
      <c r="QJ430" s="90"/>
      <c r="QK430" s="90"/>
      <c r="QL430" s="90"/>
      <c r="QM430" s="90"/>
      <c r="QN430" s="90"/>
      <c r="QO430" s="90"/>
      <c r="QP430" s="90"/>
      <c r="QQ430" s="90"/>
      <c r="QR430" s="90"/>
      <c r="QS430" s="90"/>
      <c r="QT430" s="90"/>
      <c r="QU430" s="90"/>
      <c r="QV430" s="90"/>
      <c r="QW430" s="90"/>
      <c r="QX430" s="90"/>
      <c r="QY430" s="90"/>
      <c r="QZ430" s="90"/>
      <c r="RA430" s="90"/>
      <c r="RB430" s="90"/>
      <c r="RC430" s="90"/>
      <c r="RD430" s="90"/>
      <c r="RE430" s="90"/>
      <c r="RF430" s="90"/>
      <c r="RG430" s="90"/>
      <c r="RH430" s="90"/>
      <c r="RI430" s="90"/>
      <c r="RJ430" s="90"/>
      <c r="RK430" s="90"/>
      <c r="RL430" s="90"/>
      <c r="RM430" s="90"/>
      <c r="RN430" s="90"/>
      <c r="RO430" s="90"/>
      <c r="RP430" s="90"/>
      <c r="RQ430" s="90"/>
      <c r="RR430" s="90"/>
      <c r="RS430" s="90"/>
      <c r="RT430" s="90"/>
      <c r="RU430" s="90"/>
      <c r="RV430" s="90"/>
      <c r="RW430" s="90"/>
      <c r="RX430" s="90"/>
      <c r="RY430" s="90"/>
      <c r="RZ430" s="90"/>
      <c r="SA430" s="90"/>
      <c r="SB430" s="90"/>
      <c r="SC430" s="90"/>
      <c r="SD430" s="90"/>
      <c r="SE430" s="90"/>
      <c r="SF430" s="90"/>
      <c r="SG430" s="90"/>
      <c r="SH430" s="90"/>
      <c r="SI430" s="90"/>
      <c r="SJ430" s="90"/>
      <c r="SK430" s="90"/>
      <c r="SL430" s="90"/>
      <c r="SM430" s="90"/>
      <c r="SN430" s="90"/>
      <c r="SO430" s="90"/>
      <c r="SP430" s="90"/>
      <c r="SQ430" s="90"/>
      <c r="SR430" s="90"/>
      <c r="SS430" s="90"/>
      <c r="ST430" s="90"/>
      <c r="SU430" s="90"/>
      <c r="SV430" s="90"/>
      <c r="SW430" s="90"/>
      <c r="SX430" s="90"/>
      <c r="SY430" s="90"/>
      <c r="SZ430" s="90"/>
      <c r="TA430" s="90"/>
      <c r="TB430" s="90"/>
      <c r="TC430" s="90"/>
      <c r="TD430" s="90"/>
      <c r="TE430" s="90"/>
      <c r="TF430" s="90"/>
      <c r="TG430" s="90"/>
      <c r="TH430" s="90"/>
      <c r="TI430" s="90"/>
      <c r="TJ430" s="90"/>
      <c r="TK430" s="90"/>
      <c r="TL430" s="90"/>
      <c r="TM430" s="90"/>
      <c r="TN430" s="90"/>
      <c r="TO430" s="90"/>
      <c r="TP430" s="90"/>
      <c r="TQ430" s="90"/>
      <c r="TR430" s="90"/>
      <c r="TS430" s="90"/>
      <c r="TT430" s="90"/>
      <c r="TU430" s="90"/>
      <c r="TV430" s="90"/>
      <c r="TW430" s="90"/>
      <c r="TX430" s="90"/>
      <c r="TY430" s="90"/>
      <c r="TZ430" s="90"/>
      <c r="UA430" s="90"/>
      <c r="UB430" s="90"/>
      <c r="UC430" s="90"/>
      <c r="UD430" s="90"/>
      <c r="UE430" s="90"/>
      <c r="UF430" s="90"/>
      <c r="UG430" s="90"/>
      <c r="UH430" s="90"/>
      <c r="UI430" s="90"/>
      <c r="UJ430" s="90"/>
      <c r="UK430" s="90"/>
      <c r="UL430" s="90"/>
      <c r="UM430" s="90"/>
      <c r="UN430" s="90"/>
      <c r="UO430" s="90"/>
      <c r="UP430" s="90"/>
      <c r="UQ430" s="90"/>
      <c r="UR430" s="90"/>
      <c r="US430" s="90"/>
      <c r="UT430" s="90"/>
      <c r="UU430" s="90"/>
      <c r="UV430" s="90"/>
      <c r="UW430" s="90"/>
      <c r="UX430" s="90"/>
      <c r="UY430" s="90"/>
      <c r="UZ430" s="90"/>
      <c r="VA430" s="90"/>
      <c r="VB430" s="90"/>
      <c r="VC430" s="90"/>
      <c r="VD430" s="90"/>
      <c r="VE430" s="90"/>
      <c r="VF430" s="90"/>
      <c r="VG430" s="90"/>
      <c r="VH430" s="90"/>
      <c r="VI430" s="90"/>
      <c r="VJ430" s="90"/>
      <c r="VK430" s="90"/>
      <c r="VL430" s="90"/>
      <c r="VM430" s="90"/>
      <c r="VN430" s="90"/>
      <c r="VO430" s="90"/>
      <c r="VP430" s="90"/>
      <c r="VQ430" s="90"/>
      <c r="VR430" s="90"/>
      <c r="VS430" s="90"/>
      <c r="VT430" s="90"/>
      <c r="VU430" s="90"/>
      <c r="VV430" s="90"/>
      <c r="VW430" s="90"/>
      <c r="VX430" s="90"/>
      <c r="VY430" s="90"/>
      <c r="VZ430" s="90"/>
      <c r="WA430" s="90"/>
      <c r="WB430" s="90"/>
      <c r="WC430" s="90"/>
      <c r="WD430" s="90"/>
      <c r="WE430" s="90"/>
      <c r="WF430" s="90"/>
      <c r="WG430" s="90"/>
      <c r="WH430" s="90"/>
      <c r="WI430" s="90"/>
      <c r="WJ430" s="90"/>
      <c r="WK430" s="90"/>
      <c r="WL430" s="90"/>
      <c r="WM430" s="90"/>
      <c r="WN430" s="90"/>
      <c r="WO430" s="90"/>
      <c r="WP430" s="90"/>
      <c r="WQ430" s="90"/>
      <c r="WR430" s="90"/>
      <c r="WS430" s="90"/>
      <c r="WT430" s="90"/>
      <c r="WU430" s="90"/>
      <c r="WV430" s="90"/>
      <c r="WW430" s="90"/>
      <c r="WX430" s="90"/>
      <c r="WY430" s="90"/>
      <c r="WZ430" s="90"/>
      <c r="XA430" s="90"/>
      <c r="XB430" s="90"/>
      <c r="XC430" s="90"/>
      <c r="XD430" s="90"/>
      <c r="XE430" s="90"/>
      <c r="XF430" s="90"/>
      <c r="XG430" s="90"/>
      <c r="XH430" s="90"/>
      <c r="XI430" s="90"/>
      <c r="XJ430" s="90"/>
      <c r="XK430" s="90"/>
      <c r="XL430" s="90"/>
      <c r="XM430" s="90"/>
      <c r="XN430" s="90"/>
      <c r="XO430" s="90"/>
      <c r="XP430" s="90"/>
      <c r="XQ430" s="90"/>
      <c r="XR430" s="90"/>
      <c r="XS430" s="90"/>
      <c r="XT430" s="90"/>
      <c r="XU430" s="90"/>
      <c r="XV430" s="90"/>
      <c r="XW430" s="90"/>
      <c r="XX430" s="90"/>
      <c r="XY430" s="90"/>
      <c r="XZ430" s="90"/>
      <c r="YA430" s="90"/>
      <c r="YB430" s="90"/>
      <c r="YC430" s="90"/>
      <c r="YD430" s="90"/>
      <c r="YE430" s="90"/>
      <c r="YF430" s="90"/>
      <c r="YG430" s="90"/>
      <c r="YH430" s="90"/>
      <c r="YI430" s="90"/>
      <c r="YJ430" s="90"/>
      <c r="YK430" s="90"/>
      <c r="YL430" s="90"/>
      <c r="YM430" s="90"/>
      <c r="YN430" s="90"/>
      <c r="YO430" s="90"/>
      <c r="YP430" s="90"/>
      <c r="YQ430" s="90"/>
      <c r="YR430" s="90"/>
      <c r="YS430" s="90"/>
      <c r="YT430" s="90"/>
      <c r="YU430" s="90"/>
      <c r="YV430" s="90"/>
      <c r="YW430" s="90"/>
      <c r="YX430" s="90"/>
      <c r="YY430" s="90"/>
      <c r="YZ430" s="90"/>
      <c r="ZA430" s="90"/>
      <c r="ZB430" s="90"/>
      <c r="ZC430" s="90"/>
      <c r="ZD430" s="90"/>
      <c r="ZE430" s="90"/>
      <c r="ZF430" s="90"/>
      <c r="ZG430" s="90"/>
      <c r="ZH430" s="90"/>
      <c r="ZI430" s="90"/>
      <c r="ZJ430" s="90"/>
      <c r="ZK430" s="90"/>
      <c r="ZL430" s="90"/>
      <c r="ZM430" s="90"/>
      <c r="ZN430" s="90"/>
      <c r="ZO430" s="90"/>
      <c r="ZP430" s="90"/>
      <c r="ZQ430" s="90"/>
      <c r="ZR430" s="90"/>
      <c r="ZS430" s="90"/>
      <c r="ZT430" s="90"/>
      <c r="ZU430" s="90"/>
      <c r="ZV430" s="90"/>
      <c r="ZW430" s="90"/>
      <c r="ZX430" s="90"/>
      <c r="ZY430" s="90"/>
      <c r="ZZ430" s="90"/>
      <c r="AAA430" s="90"/>
      <c r="AAB430" s="90"/>
      <c r="AAC430" s="90"/>
      <c r="AAD430" s="90"/>
      <c r="AAE430" s="90"/>
      <c r="AAF430" s="90"/>
      <c r="AAG430" s="90"/>
      <c r="AAH430" s="90"/>
      <c r="AAI430" s="90"/>
      <c r="AAJ430" s="90"/>
      <c r="AAK430" s="90"/>
      <c r="AAL430" s="90"/>
      <c r="AAM430" s="90"/>
      <c r="AAN430" s="90"/>
      <c r="AAO430" s="90"/>
      <c r="AAP430" s="90"/>
      <c r="AAQ430" s="90"/>
      <c r="AAR430" s="90"/>
      <c r="AAS430" s="90"/>
      <c r="AAT430" s="90"/>
      <c r="AAU430" s="90"/>
      <c r="AAV430" s="90"/>
      <c r="AAW430" s="90"/>
      <c r="AAX430" s="90"/>
      <c r="AAY430" s="90"/>
      <c r="AAZ430" s="90"/>
      <c r="ABA430" s="90"/>
      <c r="ABB430" s="90"/>
      <c r="ABC430" s="90"/>
      <c r="ABD430" s="90"/>
      <c r="ABE430" s="90"/>
      <c r="ABF430" s="90"/>
      <c r="ABG430" s="90"/>
      <c r="ABH430" s="90"/>
      <c r="ABI430" s="90"/>
      <c r="ABJ430" s="90"/>
      <c r="ABK430" s="90"/>
      <c r="ABL430" s="90"/>
      <c r="ABM430" s="90"/>
      <c r="ABN430" s="90"/>
      <c r="ABO430" s="90"/>
      <c r="ABP430" s="90"/>
      <c r="ABQ430" s="90"/>
      <c r="ABR430" s="90"/>
      <c r="ABS430" s="90"/>
      <c r="ABT430" s="90"/>
      <c r="ABU430" s="90"/>
      <c r="ABV430" s="90"/>
      <c r="ABW430" s="90"/>
      <c r="ABX430" s="90"/>
      <c r="ABY430" s="90"/>
      <c r="ABZ430" s="90"/>
      <c r="ACA430" s="90"/>
      <c r="ACB430" s="90"/>
      <c r="ACC430" s="90"/>
      <c r="ACD430" s="90"/>
      <c r="ACE430" s="90"/>
      <c r="ACF430" s="90"/>
      <c r="ACG430" s="90"/>
      <c r="ACH430" s="90"/>
      <c r="ACI430" s="90"/>
      <c r="ACJ430" s="90"/>
      <c r="ACK430" s="90"/>
      <c r="ACL430" s="90"/>
      <c r="ACM430" s="90"/>
      <c r="ACN430" s="90"/>
      <c r="ACO430" s="90"/>
      <c r="ACP430" s="90"/>
      <c r="ACQ430" s="90"/>
      <c r="ACR430" s="90"/>
      <c r="ACS430" s="90"/>
      <c r="ACT430" s="90"/>
      <c r="ACU430" s="90"/>
      <c r="ACV430" s="90"/>
      <c r="ACW430" s="90"/>
      <c r="ACX430" s="90"/>
      <c r="ACY430" s="90"/>
      <c r="ACZ430" s="90"/>
      <c r="ADA430" s="90"/>
      <c r="ADB430" s="90"/>
      <c r="ADC430" s="90"/>
      <c r="ADD430" s="90"/>
      <c r="ADE430" s="90"/>
      <c r="ADF430" s="90"/>
      <c r="ADG430" s="90"/>
      <c r="ADH430" s="90"/>
      <c r="ADI430" s="90"/>
      <c r="ADJ430" s="90"/>
      <c r="ADK430" s="90"/>
      <c r="ADL430" s="90"/>
      <c r="ADM430" s="90"/>
      <c r="ADN430" s="90"/>
      <c r="ADO430" s="90"/>
      <c r="ADP430" s="90"/>
      <c r="ADQ430" s="90"/>
      <c r="ADR430" s="90"/>
      <c r="ADS430" s="90"/>
      <c r="ADT430" s="90"/>
      <c r="ADU430" s="90"/>
      <c r="ADV430" s="90"/>
      <c r="ADW430" s="90"/>
      <c r="ADX430" s="90"/>
      <c r="ADY430" s="90"/>
      <c r="ADZ430" s="90"/>
      <c r="AEA430" s="90"/>
      <c r="AEB430" s="90"/>
      <c r="AEC430" s="90"/>
      <c r="AED430" s="90"/>
      <c r="AEE430" s="90"/>
      <c r="AEF430" s="90"/>
      <c r="AEG430" s="90"/>
      <c r="AEH430" s="90"/>
      <c r="AEI430" s="90"/>
      <c r="AEJ430" s="90"/>
      <c r="AEK430" s="90"/>
      <c r="AEL430" s="90"/>
      <c r="AEM430" s="90"/>
      <c r="AEN430" s="90"/>
      <c r="AEO430" s="90"/>
      <c r="AEP430" s="90"/>
      <c r="AEQ430" s="90"/>
      <c r="AER430" s="90"/>
      <c r="AES430" s="90"/>
      <c r="AET430" s="90"/>
      <c r="AEU430" s="90"/>
      <c r="AEV430" s="90"/>
      <c r="AEW430" s="90"/>
      <c r="AEX430" s="90"/>
      <c r="AEY430" s="90"/>
      <c r="AEZ430" s="90"/>
      <c r="AFA430" s="90"/>
      <c r="AFB430" s="90"/>
      <c r="AFC430" s="90"/>
      <c r="AFD430" s="90"/>
      <c r="AFE430" s="90"/>
      <c r="AFF430" s="90"/>
      <c r="AFG430" s="90"/>
      <c r="AFH430" s="90"/>
      <c r="AFI430" s="90"/>
      <c r="AFJ430" s="90"/>
      <c r="AFK430" s="90"/>
      <c r="AFL430" s="90"/>
      <c r="AFM430" s="90"/>
      <c r="AFN430" s="90"/>
      <c r="AFO430" s="90"/>
      <c r="AFP430" s="90"/>
      <c r="AFQ430" s="90"/>
      <c r="AFR430" s="90"/>
      <c r="AFS430" s="90"/>
      <c r="AFT430" s="90"/>
      <c r="AFU430" s="90"/>
      <c r="AFV430" s="90"/>
      <c r="AFW430" s="90"/>
      <c r="AFX430" s="90"/>
      <c r="AFY430" s="90"/>
      <c r="AFZ430" s="90"/>
      <c r="AGA430" s="90"/>
      <c r="AGB430" s="90"/>
      <c r="AGC430" s="90"/>
      <c r="AGD430" s="90"/>
      <c r="AGE430" s="90"/>
      <c r="AGF430" s="90"/>
      <c r="AGG430" s="90"/>
      <c r="AGH430" s="90"/>
      <c r="AGI430" s="90"/>
      <c r="AGJ430" s="90"/>
      <c r="AGK430" s="90"/>
      <c r="AGL430" s="90"/>
      <c r="AGM430" s="90"/>
      <c r="AGN430" s="90"/>
      <c r="AGO430" s="90"/>
      <c r="AGP430" s="90"/>
      <c r="AGQ430" s="90"/>
      <c r="AGR430" s="90"/>
      <c r="AGS430" s="90"/>
      <c r="AGT430" s="90"/>
      <c r="AGU430" s="90"/>
      <c r="AGV430" s="90"/>
      <c r="AGW430" s="90"/>
      <c r="AGX430" s="90"/>
      <c r="AGY430" s="90"/>
      <c r="AGZ430" s="90"/>
      <c r="AHA430" s="90"/>
      <c r="AHB430" s="90"/>
      <c r="AHC430" s="90"/>
      <c r="AHD430" s="90"/>
      <c r="AHE430" s="90"/>
      <c r="AHF430" s="90"/>
      <c r="AHG430" s="90"/>
      <c r="AHH430" s="90"/>
      <c r="AHI430" s="90"/>
      <c r="AHJ430" s="90"/>
      <c r="AHK430" s="90"/>
      <c r="AHL430" s="90"/>
      <c r="AHM430" s="90"/>
      <c r="AHN430" s="90"/>
      <c r="AHO430" s="90"/>
      <c r="AHP430" s="90"/>
      <c r="AHQ430" s="90"/>
      <c r="AHR430" s="90"/>
      <c r="AHS430" s="90"/>
      <c r="AHT430" s="90"/>
      <c r="AHU430" s="90"/>
      <c r="AHV430" s="90"/>
      <c r="AHW430" s="90"/>
      <c r="AHX430" s="90"/>
      <c r="AHY430" s="90"/>
      <c r="AHZ430" s="90"/>
      <c r="AIA430" s="90"/>
      <c r="AIB430" s="90"/>
      <c r="AIC430" s="90"/>
      <c r="AID430" s="90"/>
      <c r="AIE430" s="90"/>
      <c r="AIF430" s="90"/>
      <c r="AIG430" s="90"/>
      <c r="AIH430" s="90"/>
      <c r="AII430" s="90"/>
      <c r="AIJ430" s="90"/>
      <c r="AIK430" s="90"/>
      <c r="AIL430" s="90"/>
      <c r="AIM430" s="90"/>
      <c r="AIN430" s="90"/>
      <c r="AIO430" s="90"/>
      <c r="AIP430" s="90"/>
      <c r="AIQ430" s="90"/>
      <c r="AIR430" s="90"/>
      <c r="AIS430" s="90"/>
      <c r="AIT430" s="90"/>
      <c r="AIU430" s="90"/>
      <c r="AIV430" s="90"/>
      <c r="AIW430" s="90"/>
      <c r="AIX430" s="90"/>
      <c r="AIY430" s="90"/>
      <c r="AIZ430" s="90"/>
      <c r="AJA430" s="90"/>
      <c r="AJB430" s="90"/>
      <c r="AJC430" s="90"/>
      <c r="AJD430" s="90"/>
      <c r="AJE430" s="90"/>
      <c r="AJF430" s="90"/>
      <c r="AJG430" s="90"/>
      <c r="AJH430" s="90"/>
      <c r="AJI430" s="90"/>
      <c r="AJJ430" s="90"/>
      <c r="AJK430" s="90"/>
      <c r="AJL430" s="90"/>
      <c r="AJM430" s="90"/>
      <c r="AJN430" s="90"/>
      <c r="AJO430" s="90"/>
      <c r="AJP430" s="90"/>
      <c r="AJQ430" s="90"/>
      <c r="AJR430" s="90"/>
      <c r="AJS430" s="90"/>
      <c r="AJT430" s="90"/>
      <c r="AJU430" s="90"/>
      <c r="AJV430" s="90"/>
      <c r="AJW430" s="90"/>
      <c r="AJX430" s="90"/>
      <c r="AJY430" s="90"/>
      <c r="AJZ430" s="90"/>
      <c r="AKA430" s="90"/>
      <c r="AKB430" s="90"/>
      <c r="AKC430" s="90"/>
      <c r="AKD430" s="90"/>
      <c r="AKE430" s="90"/>
      <c r="AKF430" s="90"/>
      <c r="AKG430" s="90"/>
      <c r="AKH430" s="90"/>
      <c r="AKI430" s="90"/>
      <c r="AKJ430" s="90"/>
      <c r="AKK430" s="90"/>
      <c r="AKL430" s="90"/>
      <c r="AKM430" s="90"/>
      <c r="AKN430" s="90"/>
      <c r="AKO430" s="90"/>
      <c r="AKP430" s="90"/>
      <c r="AKQ430" s="90"/>
      <c r="AKR430" s="90"/>
      <c r="AKS430" s="90"/>
      <c r="AKT430" s="90"/>
      <c r="AKU430" s="90"/>
      <c r="AKV430" s="90"/>
      <c r="AKW430" s="90"/>
      <c r="AKX430" s="90"/>
      <c r="AKY430" s="90"/>
      <c r="AKZ430" s="90"/>
      <c r="ALA430" s="90"/>
      <c r="ALB430" s="90"/>
      <c r="ALC430" s="90"/>
      <c r="ALD430" s="90"/>
      <c r="ALE430" s="90"/>
      <c r="ALF430" s="90"/>
      <c r="ALG430" s="90"/>
      <c r="ALH430" s="90"/>
      <c r="ALI430" s="90"/>
      <c r="ALJ430" s="90"/>
      <c r="ALK430" s="90"/>
      <c r="ALL430" s="90"/>
      <c r="ALM430" s="90"/>
      <c r="ALN430" s="90"/>
      <c r="ALO430" s="90"/>
      <c r="ALP430" s="90"/>
      <c r="ALQ430" s="90"/>
      <c r="ALR430" s="90"/>
      <c r="ALS430" s="90"/>
      <c r="ALT430" s="90"/>
      <c r="ALU430" s="90"/>
      <c r="ALV430" s="90"/>
      <c r="ALW430" s="90"/>
      <c r="ALX430" s="90"/>
      <c r="ALY430" s="90"/>
      <c r="ALZ430" s="90"/>
      <c r="AMA430" s="90"/>
      <c r="AMB430" s="90"/>
      <c r="AMC430" s="90"/>
      <c r="AMD430" s="90"/>
      <c r="AME430" s="90"/>
      <c r="AMF430" s="90"/>
      <c r="AMG430" s="90"/>
      <c r="AMH430" s="90"/>
      <c r="AMI430" s="90"/>
      <c r="AMJ430" s="90"/>
    </row>
    <row r="431" spans="1:1024" x14ac:dyDescent="0.25">
      <c r="A431" s="104">
        <v>43952</v>
      </c>
      <c r="B431" s="101">
        <v>0.5</v>
      </c>
      <c r="C431" s="103">
        <v>3396</v>
      </c>
      <c r="D431" s="180"/>
      <c r="E431" s="179"/>
      <c r="F431" s="90"/>
      <c r="G431" s="90"/>
      <c r="H431" s="90"/>
      <c r="I431" s="90"/>
      <c r="J431" s="90"/>
      <c r="K431" s="90"/>
      <c r="L431" s="90"/>
      <c r="M431" s="90"/>
      <c r="N431" s="90"/>
      <c r="O431" s="90"/>
      <c r="P431" s="90"/>
      <c r="Q431" s="90"/>
      <c r="R431" s="90"/>
      <c r="S431" s="90"/>
      <c r="T431" s="90"/>
      <c r="U431" s="90"/>
      <c r="V431" s="90"/>
      <c r="W431" s="90"/>
      <c r="X431" s="90"/>
      <c r="Y431" s="90"/>
      <c r="Z431" s="90"/>
      <c r="AA431" s="90"/>
      <c r="AB431" s="90"/>
      <c r="AC431" s="90"/>
      <c r="AD431" s="90"/>
      <c r="AE431" s="90"/>
      <c r="AF431" s="90"/>
      <c r="AG431" s="90"/>
      <c r="AH431" s="90"/>
      <c r="AI431" s="90"/>
      <c r="AJ431" s="90"/>
      <c r="AK431" s="90"/>
      <c r="AL431" s="90"/>
      <c r="AM431" s="90"/>
      <c r="AN431" s="90"/>
      <c r="AO431" s="90"/>
      <c r="AP431" s="90"/>
      <c r="AQ431" s="90"/>
      <c r="AR431" s="90"/>
      <c r="AS431" s="90"/>
      <c r="AT431" s="90"/>
      <c r="AU431" s="90"/>
      <c r="AV431" s="90"/>
      <c r="AW431" s="90"/>
      <c r="AX431" s="90"/>
      <c r="AY431" s="90"/>
      <c r="AZ431" s="90"/>
      <c r="BA431" s="90"/>
      <c r="BB431" s="90"/>
      <c r="BC431" s="90"/>
      <c r="BD431" s="90"/>
      <c r="BE431" s="90"/>
      <c r="BF431" s="90"/>
      <c r="BG431" s="90"/>
      <c r="BH431" s="90"/>
      <c r="BI431" s="90"/>
      <c r="BJ431" s="90"/>
      <c r="BK431" s="90"/>
      <c r="BL431" s="90"/>
      <c r="BM431" s="90"/>
      <c r="BN431" s="90"/>
      <c r="BO431" s="90"/>
      <c r="BP431" s="90"/>
      <c r="BQ431" s="90"/>
      <c r="BR431" s="90"/>
      <c r="BS431" s="90"/>
      <c r="BT431" s="90"/>
      <c r="BU431" s="90"/>
      <c r="BV431" s="90"/>
      <c r="BW431" s="90"/>
      <c r="BX431" s="90"/>
      <c r="BY431" s="90"/>
      <c r="BZ431" s="90"/>
      <c r="CA431" s="90"/>
      <c r="CB431" s="90"/>
      <c r="CC431" s="90"/>
      <c r="CD431" s="90"/>
      <c r="CE431" s="90"/>
      <c r="CF431" s="90"/>
      <c r="CG431" s="90"/>
      <c r="CH431" s="90"/>
      <c r="CI431" s="90"/>
      <c r="CJ431" s="90"/>
      <c r="CK431" s="90"/>
      <c r="CL431" s="90"/>
      <c r="CM431" s="90"/>
      <c r="CN431" s="90"/>
      <c r="CO431" s="90"/>
      <c r="CP431" s="90"/>
      <c r="CQ431" s="90"/>
      <c r="CR431" s="90"/>
      <c r="CS431" s="90"/>
      <c r="CT431" s="90"/>
      <c r="CU431" s="90"/>
      <c r="CV431" s="90"/>
      <c r="CW431" s="90"/>
      <c r="CX431" s="90"/>
      <c r="CY431" s="90"/>
      <c r="CZ431" s="90"/>
      <c r="DA431" s="90"/>
      <c r="DB431" s="90"/>
      <c r="DC431" s="90"/>
      <c r="DD431" s="90"/>
      <c r="DE431" s="90"/>
      <c r="DF431" s="90"/>
      <c r="DG431" s="90"/>
      <c r="DH431" s="90"/>
      <c r="DI431" s="90"/>
      <c r="DJ431" s="90"/>
      <c r="DK431" s="90"/>
      <c r="DL431" s="90"/>
      <c r="DM431" s="90"/>
      <c r="DN431" s="90"/>
      <c r="DO431" s="90"/>
      <c r="DP431" s="90"/>
      <c r="DQ431" s="90"/>
      <c r="DR431" s="90"/>
      <c r="DS431" s="90"/>
      <c r="DT431" s="90"/>
      <c r="DU431" s="90"/>
      <c r="DV431" s="90"/>
      <c r="DW431" s="90"/>
      <c r="DX431" s="90"/>
      <c r="DY431" s="90"/>
      <c r="DZ431" s="90"/>
      <c r="EA431" s="90"/>
      <c r="EB431" s="90"/>
      <c r="EC431" s="90"/>
      <c r="ED431" s="90"/>
      <c r="EE431" s="90"/>
      <c r="EF431" s="90"/>
      <c r="EG431" s="90"/>
      <c r="EH431" s="90"/>
      <c r="EI431" s="90"/>
      <c r="EJ431" s="90"/>
      <c r="EK431" s="90"/>
      <c r="EL431" s="90"/>
      <c r="EM431" s="90"/>
      <c r="EN431" s="90"/>
      <c r="EO431" s="90"/>
      <c r="EP431" s="90"/>
      <c r="EQ431" s="90"/>
      <c r="ER431" s="90"/>
      <c r="ES431" s="90"/>
      <c r="ET431" s="90"/>
      <c r="EU431" s="90"/>
      <c r="EV431" s="90"/>
      <c r="EW431" s="90"/>
      <c r="EX431" s="90"/>
      <c r="EY431" s="90"/>
      <c r="EZ431" s="90"/>
      <c r="FA431" s="90"/>
      <c r="FB431" s="90"/>
      <c r="FC431" s="90"/>
      <c r="FD431" s="90"/>
      <c r="FE431" s="90"/>
      <c r="FF431" s="90"/>
      <c r="FG431" s="90"/>
      <c r="FH431" s="90"/>
      <c r="FI431" s="90"/>
      <c r="FJ431" s="90"/>
      <c r="FK431" s="90"/>
      <c r="FL431" s="90"/>
      <c r="FM431" s="90"/>
      <c r="FN431" s="90"/>
      <c r="FO431" s="90"/>
      <c r="FP431" s="90"/>
      <c r="FQ431" s="90"/>
      <c r="FR431" s="90"/>
      <c r="FS431" s="90"/>
      <c r="FT431" s="90"/>
      <c r="FU431" s="90"/>
      <c r="FV431" s="90"/>
      <c r="FW431" s="90"/>
      <c r="FX431" s="90"/>
      <c r="FY431" s="90"/>
      <c r="FZ431" s="90"/>
      <c r="GA431" s="90"/>
      <c r="GB431" s="90"/>
      <c r="GC431" s="90"/>
      <c r="GD431" s="90"/>
      <c r="GE431" s="90"/>
      <c r="GF431" s="90"/>
      <c r="GG431" s="90"/>
      <c r="GH431" s="90"/>
      <c r="GI431" s="90"/>
      <c r="GJ431" s="90"/>
      <c r="GK431" s="90"/>
      <c r="GL431" s="90"/>
      <c r="GM431" s="90"/>
      <c r="GN431" s="90"/>
      <c r="GO431" s="90"/>
      <c r="GP431" s="90"/>
      <c r="GQ431" s="90"/>
      <c r="GR431" s="90"/>
      <c r="GS431" s="90"/>
      <c r="GT431" s="90"/>
      <c r="GU431" s="90"/>
      <c r="GV431" s="90"/>
      <c r="GW431" s="90"/>
      <c r="GX431" s="90"/>
      <c r="GY431" s="90"/>
      <c r="GZ431" s="90"/>
      <c r="HA431" s="90"/>
      <c r="HB431" s="90"/>
      <c r="HC431" s="90"/>
      <c r="HD431" s="90"/>
      <c r="HE431" s="90"/>
      <c r="HF431" s="90"/>
      <c r="HG431" s="90"/>
      <c r="HH431" s="90"/>
      <c r="HI431" s="90"/>
      <c r="HJ431" s="90"/>
      <c r="HK431" s="90"/>
      <c r="HL431" s="90"/>
      <c r="HM431" s="90"/>
      <c r="HN431" s="90"/>
      <c r="HO431" s="90"/>
      <c r="HP431" s="90"/>
      <c r="HQ431" s="90"/>
      <c r="HR431" s="90"/>
      <c r="HS431" s="90"/>
      <c r="HT431" s="90"/>
      <c r="HU431" s="90"/>
      <c r="HV431" s="90"/>
      <c r="HW431" s="90"/>
      <c r="HX431" s="90"/>
      <c r="HY431" s="90"/>
      <c r="HZ431" s="90"/>
      <c r="IA431" s="90"/>
      <c r="IB431" s="90"/>
      <c r="IC431" s="90"/>
      <c r="ID431" s="90"/>
      <c r="IE431" s="90"/>
      <c r="IF431" s="90"/>
      <c r="IG431" s="90"/>
      <c r="IH431" s="90"/>
      <c r="II431" s="90"/>
      <c r="IJ431" s="90"/>
      <c r="IK431" s="90"/>
      <c r="IL431" s="90"/>
      <c r="IM431" s="90"/>
      <c r="IN431" s="90"/>
      <c r="IO431" s="90"/>
      <c r="IP431" s="90"/>
      <c r="IQ431" s="90"/>
      <c r="IR431" s="90"/>
      <c r="IS431" s="90"/>
      <c r="IT431" s="90"/>
      <c r="IU431" s="90"/>
      <c r="IV431" s="90"/>
      <c r="IW431" s="90"/>
      <c r="IX431" s="90"/>
      <c r="IY431" s="90"/>
      <c r="IZ431" s="90"/>
      <c r="JA431" s="90"/>
      <c r="JB431" s="90"/>
      <c r="JC431" s="90"/>
      <c r="JD431" s="90"/>
      <c r="JE431" s="90"/>
      <c r="JF431" s="90"/>
      <c r="JG431" s="90"/>
      <c r="JH431" s="90"/>
      <c r="JI431" s="90"/>
      <c r="JJ431" s="90"/>
      <c r="JK431" s="90"/>
      <c r="JL431" s="90"/>
      <c r="JM431" s="90"/>
      <c r="JN431" s="90"/>
      <c r="JO431" s="90"/>
      <c r="JP431" s="90"/>
      <c r="JQ431" s="90"/>
      <c r="JR431" s="90"/>
      <c r="JS431" s="90"/>
      <c r="JT431" s="90"/>
      <c r="JU431" s="90"/>
      <c r="JV431" s="90"/>
      <c r="JW431" s="90"/>
      <c r="JX431" s="90"/>
      <c r="JY431" s="90"/>
      <c r="JZ431" s="90"/>
      <c r="KA431" s="90"/>
      <c r="KB431" s="90"/>
      <c r="KC431" s="90"/>
      <c r="KD431" s="90"/>
      <c r="KE431" s="90"/>
      <c r="KF431" s="90"/>
      <c r="KG431" s="90"/>
      <c r="KH431" s="90"/>
      <c r="KI431" s="90"/>
      <c r="KJ431" s="90"/>
      <c r="KK431" s="90"/>
      <c r="KL431" s="90"/>
      <c r="KM431" s="90"/>
      <c r="KN431" s="90"/>
      <c r="KO431" s="90"/>
      <c r="KP431" s="90"/>
      <c r="KQ431" s="90"/>
      <c r="KR431" s="90"/>
      <c r="KS431" s="90"/>
      <c r="KT431" s="90"/>
      <c r="KU431" s="90"/>
      <c r="KV431" s="90"/>
      <c r="KW431" s="90"/>
      <c r="KX431" s="90"/>
      <c r="KY431" s="90"/>
      <c r="KZ431" s="90"/>
      <c r="LA431" s="90"/>
      <c r="LB431" s="90"/>
      <c r="LC431" s="90"/>
      <c r="LD431" s="90"/>
      <c r="LE431" s="90"/>
      <c r="LF431" s="90"/>
      <c r="LG431" s="90"/>
      <c r="LH431" s="90"/>
      <c r="LI431" s="90"/>
      <c r="LJ431" s="90"/>
      <c r="LK431" s="90"/>
      <c r="LL431" s="90"/>
      <c r="LM431" s="90"/>
      <c r="LN431" s="90"/>
      <c r="LO431" s="90"/>
      <c r="LP431" s="90"/>
      <c r="LQ431" s="90"/>
      <c r="LR431" s="90"/>
      <c r="LS431" s="90"/>
      <c r="LT431" s="90"/>
      <c r="LU431" s="90"/>
      <c r="LV431" s="90"/>
      <c r="LW431" s="90"/>
      <c r="LX431" s="90"/>
      <c r="LY431" s="90"/>
      <c r="LZ431" s="90"/>
      <c r="MA431" s="90"/>
      <c r="MB431" s="90"/>
      <c r="MC431" s="90"/>
      <c r="MD431" s="90"/>
      <c r="ME431" s="90"/>
      <c r="MF431" s="90"/>
      <c r="MG431" s="90"/>
      <c r="MH431" s="90"/>
      <c r="MI431" s="90"/>
      <c r="MJ431" s="90"/>
      <c r="MK431" s="90"/>
      <c r="ML431" s="90"/>
      <c r="MM431" s="90"/>
      <c r="MN431" s="90"/>
      <c r="MO431" s="90"/>
      <c r="MP431" s="90"/>
      <c r="MQ431" s="90"/>
      <c r="MR431" s="90"/>
      <c r="MS431" s="90"/>
      <c r="MT431" s="90"/>
      <c r="MU431" s="90"/>
      <c r="MV431" s="90"/>
      <c r="MW431" s="90"/>
      <c r="MX431" s="90"/>
      <c r="MY431" s="90"/>
      <c r="MZ431" s="90"/>
      <c r="NA431" s="90"/>
      <c r="NB431" s="90"/>
      <c r="NC431" s="90"/>
      <c r="ND431" s="90"/>
      <c r="NE431" s="90"/>
      <c r="NF431" s="90"/>
      <c r="NG431" s="90"/>
      <c r="NH431" s="90"/>
      <c r="NI431" s="90"/>
      <c r="NJ431" s="90"/>
      <c r="NK431" s="90"/>
      <c r="NL431" s="90"/>
      <c r="NM431" s="90"/>
      <c r="NN431" s="90"/>
      <c r="NO431" s="90"/>
      <c r="NP431" s="90"/>
      <c r="NQ431" s="90"/>
      <c r="NR431" s="90"/>
      <c r="NS431" s="90"/>
      <c r="NT431" s="90"/>
      <c r="NU431" s="90"/>
      <c r="NV431" s="90"/>
      <c r="NW431" s="90"/>
      <c r="NX431" s="90"/>
      <c r="NY431" s="90"/>
      <c r="NZ431" s="90"/>
      <c r="OA431" s="90"/>
      <c r="OB431" s="90"/>
      <c r="OC431" s="90"/>
      <c r="OD431" s="90"/>
      <c r="OE431" s="90"/>
      <c r="OF431" s="90"/>
      <c r="OG431" s="90"/>
      <c r="OH431" s="90"/>
      <c r="OI431" s="90"/>
      <c r="OJ431" s="90"/>
      <c r="OK431" s="90"/>
      <c r="OL431" s="90"/>
      <c r="OM431" s="90"/>
      <c r="ON431" s="90"/>
      <c r="OO431" s="90"/>
      <c r="OP431" s="90"/>
      <c r="OQ431" s="90"/>
      <c r="OR431" s="90"/>
      <c r="OS431" s="90"/>
      <c r="OT431" s="90"/>
      <c r="OU431" s="90"/>
      <c r="OV431" s="90"/>
      <c r="OW431" s="90"/>
      <c r="OX431" s="90"/>
      <c r="OY431" s="90"/>
      <c r="OZ431" s="90"/>
      <c r="PA431" s="90"/>
      <c r="PB431" s="90"/>
      <c r="PC431" s="90"/>
      <c r="PD431" s="90"/>
      <c r="PE431" s="90"/>
      <c r="PF431" s="90"/>
      <c r="PG431" s="90"/>
      <c r="PH431" s="90"/>
      <c r="PI431" s="90"/>
      <c r="PJ431" s="90"/>
      <c r="PK431" s="90"/>
      <c r="PL431" s="90"/>
      <c r="PM431" s="90"/>
      <c r="PN431" s="90"/>
      <c r="PO431" s="90"/>
      <c r="PP431" s="90"/>
      <c r="PQ431" s="90"/>
      <c r="PR431" s="90"/>
      <c r="PS431" s="90"/>
      <c r="PT431" s="90"/>
      <c r="PU431" s="90"/>
      <c r="PV431" s="90"/>
      <c r="PW431" s="90"/>
      <c r="PX431" s="90"/>
      <c r="PY431" s="90"/>
      <c r="PZ431" s="90"/>
      <c r="QA431" s="90"/>
      <c r="QB431" s="90"/>
      <c r="QC431" s="90"/>
      <c r="QD431" s="90"/>
      <c r="QE431" s="90"/>
      <c r="QF431" s="90"/>
      <c r="QG431" s="90"/>
      <c r="QH431" s="90"/>
      <c r="QI431" s="90"/>
      <c r="QJ431" s="90"/>
      <c r="QK431" s="90"/>
      <c r="QL431" s="90"/>
      <c r="QM431" s="90"/>
      <c r="QN431" s="90"/>
      <c r="QO431" s="90"/>
      <c r="QP431" s="90"/>
      <c r="QQ431" s="90"/>
      <c r="QR431" s="90"/>
      <c r="QS431" s="90"/>
      <c r="QT431" s="90"/>
      <c r="QU431" s="90"/>
      <c r="QV431" s="90"/>
      <c r="QW431" s="90"/>
      <c r="QX431" s="90"/>
      <c r="QY431" s="90"/>
      <c r="QZ431" s="90"/>
      <c r="RA431" s="90"/>
      <c r="RB431" s="90"/>
      <c r="RC431" s="90"/>
      <c r="RD431" s="90"/>
      <c r="RE431" s="90"/>
      <c r="RF431" s="90"/>
      <c r="RG431" s="90"/>
      <c r="RH431" s="90"/>
      <c r="RI431" s="90"/>
      <c r="RJ431" s="90"/>
      <c r="RK431" s="90"/>
      <c r="RL431" s="90"/>
      <c r="RM431" s="90"/>
      <c r="RN431" s="90"/>
      <c r="RO431" s="90"/>
      <c r="RP431" s="90"/>
      <c r="RQ431" s="90"/>
      <c r="RR431" s="90"/>
      <c r="RS431" s="90"/>
      <c r="RT431" s="90"/>
      <c r="RU431" s="90"/>
      <c r="RV431" s="90"/>
      <c r="RW431" s="90"/>
      <c r="RX431" s="90"/>
      <c r="RY431" s="90"/>
      <c r="RZ431" s="90"/>
      <c r="SA431" s="90"/>
      <c r="SB431" s="90"/>
      <c r="SC431" s="90"/>
      <c r="SD431" s="90"/>
      <c r="SE431" s="90"/>
      <c r="SF431" s="90"/>
      <c r="SG431" s="90"/>
      <c r="SH431" s="90"/>
      <c r="SI431" s="90"/>
      <c r="SJ431" s="90"/>
      <c r="SK431" s="90"/>
      <c r="SL431" s="90"/>
      <c r="SM431" s="90"/>
      <c r="SN431" s="90"/>
      <c r="SO431" s="90"/>
      <c r="SP431" s="90"/>
      <c r="SQ431" s="90"/>
      <c r="SR431" s="90"/>
      <c r="SS431" s="90"/>
      <c r="ST431" s="90"/>
      <c r="SU431" s="90"/>
      <c r="SV431" s="90"/>
      <c r="SW431" s="90"/>
      <c r="SX431" s="90"/>
      <c r="SY431" s="90"/>
      <c r="SZ431" s="90"/>
      <c r="TA431" s="90"/>
      <c r="TB431" s="90"/>
      <c r="TC431" s="90"/>
      <c r="TD431" s="90"/>
      <c r="TE431" s="90"/>
      <c r="TF431" s="90"/>
      <c r="TG431" s="90"/>
      <c r="TH431" s="90"/>
      <c r="TI431" s="90"/>
      <c r="TJ431" s="90"/>
      <c r="TK431" s="90"/>
      <c r="TL431" s="90"/>
      <c r="TM431" s="90"/>
      <c r="TN431" s="90"/>
      <c r="TO431" s="90"/>
      <c r="TP431" s="90"/>
      <c r="TQ431" s="90"/>
      <c r="TR431" s="90"/>
      <c r="TS431" s="90"/>
      <c r="TT431" s="90"/>
      <c r="TU431" s="90"/>
      <c r="TV431" s="90"/>
      <c r="TW431" s="90"/>
      <c r="TX431" s="90"/>
      <c r="TY431" s="90"/>
      <c r="TZ431" s="90"/>
      <c r="UA431" s="90"/>
      <c r="UB431" s="90"/>
      <c r="UC431" s="90"/>
      <c r="UD431" s="90"/>
      <c r="UE431" s="90"/>
      <c r="UF431" s="90"/>
      <c r="UG431" s="90"/>
      <c r="UH431" s="90"/>
      <c r="UI431" s="90"/>
      <c r="UJ431" s="90"/>
      <c r="UK431" s="90"/>
      <c r="UL431" s="90"/>
      <c r="UM431" s="90"/>
      <c r="UN431" s="90"/>
      <c r="UO431" s="90"/>
      <c r="UP431" s="90"/>
      <c r="UQ431" s="90"/>
      <c r="UR431" s="90"/>
      <c r="US431" s="90"/>
      <c r="UT431" s="90"/>
      <c r="UU431" s="90"/>
      <c r="UV431" s="90"/>
      <c r="UW431" s="90"/>
      <c r="UX431" s="90"/>
      <c r="UY431" s="90"/>
      <c r="UZ431" s="90"/>
      <c r="VA431" s="90"/>
      <c r="VB431" s="90"/>
      <c r="VC431" s="90"/>
      <c r="VD431" s="90"/>
      <c r="VE431" s="90"/>
      <c r="VF431" s="90"/>
      <c r="VG431" s="90"/>
      <c r="VH431" s="90"/>
      <c r="VI431" s="90"/>
      <c r="VJ431" s="90"/>
      <c r="VK431" s="90"/>
      <c r="VL431" s="90"/>
      <c r="VM431" s="90"/>
      <c r="VN431" s="90"/>
      <c r="VO431" s="90"/>
      <c r="VP431" s="90"/>
      <c r="VQ431" s="90"/>
      <c r="VR431" s="90"/>
      <c r="VS431" s="90"/>
      <c r="VT431" s="90"/>
      <c r="VU431" s="90"/>
      <c r="VV431" s="90"/>
      <c r="VW431" s="90"/>
      <c r="VX431" s="90"/>
      <c r="VY431" s="90"/>
      <c r="VZ431" s="90"/>
      <c r="WA431" s="90"/>
      <c r="WB431" s="90"/>
      <c r="WC431" s="90"/>
      <c r="WD431" s="90"/>
      <c r="WE431" s="90"/>
      <c r="WF431" s="90"/>
      <c r="WG431" s="90"/>
      <c r="WH431" s="90"/>
      <c r="WI431" s="90"/>
      <c r="WJ431" s="90"/>
      <c r="WK431" s="90"/>
      <c r="WL431" s="90"/>
      <c r="WM431" s="90"/>
      <c r="WN431" s="90"/>
      <c r="WO431" s="90"/>
      <c r="WP431" s="90"/>
      <c r="WQ431" s="90"/>
      <c r="WR431" s="90"/>
      <c r="WS431" s="90"/>
      <c r="WT431" s="90"/>
      <c r="WU431" s="90"/>
      <c r="WV431" s="90"/>
      <c r="WW431" s="90"/>
      <c r="WX431" s="90"/>
      <c r="WY431" s="90"/>
      <c r="WZ431" s="90"/>
      <c r="XA431" s="90"/>
      <c r="XB431" s="90"/>
      <c r="XC431" s="90"/>
      <c r="XD431" s="90"/>
      <c r="XE431" s="90"/>
      <c r="XF431" s="90"/>
      <c r="XG431" s="90"/>
      <c r="XH431" s="90"/>
      <c r="XI431" s="90"/>
      <c r="XJ431" s="90"/>
      <c r="XK431" s="90"/>
      <c r="XL431" s="90"/>
      <c r="XM431" s="90"/>
      <c r="XN431" s="90"/>
      <c r="XO431" s="90"/>
      <c r="XP431" s="90"/>
      <c r="XQ431" s="90"/>
      <c r="XR431" s="90"/>
      <c r="XS431" s="90"/>
      <c r="XT431" s="90"/>
      <c r="XU431" s="90"/>
      <c r="XV431" s="90"/>
      <c r="XW431" s="90"/>
      <c r="XX431" s="90"/>
      <c r="XY431" s="90"/>
      <c r="XZ431" s="90"/>
      <c r="YA431" s="90"/>
      <c r="YB431" s="90"/>
      <c r="YC431" s="90"/>
      <c r="YD431" s="90"/>
      <c r="YE431" s="90"/>
      <c r="YF431" s="90"/>
      <c r="YG431" s="90"/>
      <c r="YH431" s="90"/>
      <c r="YI431" s="90"/>
      <c r="YJ431" s="90"/>
      <c r="YK431" s="90"/>
      <c r="YL431" s="90"/>
      <c r="YM431" s="90"/>
      <c r="YN431" s="90"/>
      <c r="YO431" s="90"/>
      <c r="YP431" s="90"/>
      <c r="YQ431" s="90"/>
      <c r="YR431" s="90"/>
      <c r="YS431" s="90"/>
      <c r="YT431" s="90"/>
      <c r="YU431" s="90"/>
      <c r="YV431" s="90"/>
      <c r="YW431" s="90"/>
      <c r="YX431" s="90"/>
      <c r="YY431" s="90"/>
      <c r="YZ431" s="90"/>
      <c r="ZA431" s="90"/>
      <c r="ZB431" s="90"/>
      <c r="ZC431" s="90"/>
      <c r="ZD431" s="90"/>
      <c r="ZE431" s="90"/>
      <c r="ZF431" s="90"/>
      <c r="ZG431" s="90"/>
      <c r="ZH431" s="90"/>
      <c r="ZI431" s="90"/>
      <c r="ZJ431" s="90"/>
      <c r="ZK431" s="90"/>
      <c r="ZL431" s="90"/>
      <c r="ZM431" s="90"/>
      <c r="ZN431" s="90"/>
      <c r="ZO431" s="90"/>
      <c r="ZP431" s="90"/>
      <c r="ZQ431" s="90"/>
      <c r="ZR431" s="90"/>
      <c r="ZS431" s="90"/>
      <c r="ZT431" s="90"/>
      <c r="ZU431" s="90"/>
      <c r="ZV431" s="90"/>
      <c r="ZW431" s="90"/>
      <c r="ZX431" s="90"/>
      <c r="ZY431" s="90"/>
      <c r="ZZ431" s="90"/>
      <c r="AAA431" s="90"/>
      <c r="AAB431" s="90"/>
      <c r="AAC431" s="90"/>
      <c r="AAD431" s="90"/>
      <c r="AAE431" s="90"/>
      <c r="AAF431" s="90"/>
      <c r="AAG431" s="90"/>
      <c r="AAH431" s="90"/>
      <c r="AAI431" s="90"/>
      <c r="AAJ431" s="90"/>
      <c r="AAK431" s="90"/>
      <c r="AAL431" s="90"/>
      <c r="AAM431" s="90"/>
      <c r="AAN431" s="90"/>
      <c r="AAO431" s="90"/>
      <c r="AAP431" s="90"/>
      <c r="AAQ431" s="90"/>
      <c r="AAR431" s="90"/>
      <c r="AAS431" s="90"/>
      <c r="AAT431" s="90"/>
      <c r="AAU431" s="90"/>
      <c r="AAV431" s="90"/>
      <c r="AAW431" s="90"/>
      <c r="AAX431" s="90"/>
      <c r="AAY431" s="90"/>
      <c r="AAZ431" s="90"/>
      <c r="ABA431" s="90"/>
      <c r="ABB431" s="90"/>
      <c r="ABC431" s="90"/>
      <c r="ABD431" s="90"/>
      <c r="ABE431" s="90"/>
      <c r="ABF431" s="90"/>
      <c r="ABG431" s="90"/>
      <c r="ABH431" s="90"/>
      <c r="ABI431" s="90"/>
      <c r="ABJ431" s="90"/>
      <c r="ABK431" s="90"/>
      <c r="ABL431" s="90"/>
      <c r="ABM431" s="90"/>
      <c r="ABN431" s="90"/>
      <c r="ABO431" s="90"/>
      <c r="ABP431" s="90"/>
      <c r="ABQ431" s="90"/>
      <c r="ABR431" s="90"/>
      <c r="ABS431" s="90"/>
      <c r="ABT431" s="90"/>
      <c r="ABU431" s="90"/>
      <c r="ABV431" s="90"/>
      <c r="ABW431" s="90"/>
      <c r="ABX431" s="90"/>
      <c r="ABY431" s="90"/>
      <c r="ABZ431" s="90"/>
      <c r="ACA431" s="90"/>
      <c r="ACB431" s="90"/>
      <c r="ACC431" s="90"/>
      <c r="ACD431" s="90"/>
      <c r="ACE431" s="90"/>
      <c r="ACF431" s="90"/>
      <c r="ACG431" s="90"/>
      <c r="ACH431" s="90"/>
      <c r="ACI431" s="90"/>
      <c r="ACJ431" s="90"/>
      <c r="ACK431" s="90"/>
      <c r="ACL431" s="90"/>
      <c r="ACM431" s="90"/>
      <c r="ACN431" s="90"/>
      <c r="ACO431" s="90"/>
      <c r="ACP431" s="90"/>
      <c r="ACQ431" s="90"/>
      <c r="ACR431" s="90"/>
      <c r="ACS431" s="90"/>
      <c r="ACT431" s="90"/>
      <c r="ACU431" s="90"/>
      <c r="ACV431" s="90"/>
      <c r="ACW431" s="90"/>
      <c r="ACX431" s="90"/>
      <c r="ACY431" s="90"/>
      <c r="ACZ431" s="90"/>
      <c r="ADA431" s="90"/>
      <c r="ADB431" s="90"/>
      <c r="ADC431" s="90"/>
      <c r="ADD431" s="90"/>
      <c r="ADE431" s="90"/>
      <c r="ADF431" s="90"/>
      <c r="ADG431" s="90"/>
      <c r="ADH431" s="90"/>
      <c r="ADI431" s="90"/>
      <c r="ADJ431" s="90"/>
      <c r="ADK431" s="90"/>
      <c r="ADL431" s="90"/>
      <c r="ADM431" s="90"/>
      <c r="ADN431" s="90"/>
      <c r="ADO431" s="90"/>
      <c r="ADP431" s="90"/>
      <c r="ADQ431" s="90"/>
      <c r="ADR431" s="90"/>
      <c r="ADS431" s="90"/>
      <c r="ADT431" s="90"/>
      <c r="ADU431" s="90"/>
      <c r="ADV431" s="90"/>
      <c r="ADW431" s="90"/>
      <c r="ADX431" s="90"/>
      <c r="ADY431" s="90"/>
      <c r="ADZ431" s="90"/>
      <c r="AEA431" s="90"/>
      <c r="AEB431" s="90"/>
      <c r="AEC431" s="90"/>
      <c r="AED431" s="90"/>
      <c r="AEE431" s="90"/>
      <c r="AEF431" s="90"/>
      <c r="AEG431" s="90"/>
      <c r="AEH431" s="90"/>
      <c r="AEI431" s="90"/>
      <c r="AEJ431" s="90"/>
      <c r="AEK431" s="90"/>
      <c r="AEL431" s="90"/>
      <c r="AEM431" s="90"/>
      <c r="AEN431" s="90"/>
      <c r="AEO431" s="90"/>
      <c r="AEP431" s="90"/>
      <c r="AEQ431" s="90"/>
      <c r="AER431" s="90"/>
      <c r="AES431" s="90"/>
      <c r="AET431" s="90"/>
      <c r="AEU431" s="90"/>
      <c r="AEV431" s="90"/>
      <c r="AEW431" s="90"/>
      <c r="AEX431" s="90"/>
      <c r="AEY431" s="90"/>
      <c r="AEZ431" s="90"/>
      <c r="AFA431" s="90"/>
      <c r="AFB431" s="90"/>
      <c r="AFC431" s="90"/>
      <c r="AFD431" s="90"/>
      <c r="AFE431" s="90"/>
      <c r="AFF431" s="90"/>
      <c r="AFG431" s="90"/>
      <c r="AFH431" s="90"/>
      <c r="AFI431" s="90"/>
      <c r="AFJ431" s="90"/>
      <c r="AFK431" s="90"/>
      <c r="AFL431" s="90"/>
      <c r="AFM431" s="90"/>
      <c r="AFN431" s="90"/>
      <c r="AFO431" s="90"/>
      <c r="AFP431" s="90"/>
      <c r="AFQ431" s="90"/>
      <c r="AFR431" s="90"/>
      <c r="AFS431" s="90"/>
      <c r="AFT431" s="90"/>
      <c r="AFU431" s="90"/>
      <c r="AFV431" s="90"/>
      <c r="AFW431" s="90"/>
      <c r="AFX431" s="90"/>
      <c r="AFY431" s="90"/>
      <c r="AFZ431" s="90"/>
      <c r="AGA431" s="90"/>
      <c r="AGB431" s="90"/>
      <c r="AGC431" s="90"/>
      <c r="AGD431" s="90"/>
      <c r="AGE431" s="90"/>
      <c r="AGF431" s="90"/>
      <c r="AGG431" s="90"/>
      <c r="AGH431" s="90"/>
      <c r="AGI431" s="90"/>
      <c r="AGJ431" s="90"/>
      <c r="AGK431" s="90"/>
      <c r="AGL431" s="90"/>
      <c r="AGM431" s="90"/>
      <c r="AGN431" s="90"/>
      <c r="AGO431" s="90"/>
      <c r="AGP431" s="90"/>
      <c r="AGQ431" s="90"/>
      <c r="AGR431" s="90"/>
      <c r="AGS431" s="90"/>
      <c r="AGT431" s="90"/>
      <c r="AGU431" s="90"/>
      <c r="AGV431" s="90"/>
      <c r="AGW431" s="90"/>
      <c r="AGX431" s="90"/>
      <c r="AGY431" s="90"/>
      <c r="AGZ431" s="90"/>
      <c r="AHA431" s="90"/>
      <c r="AHB431" s="90"/>
      <c r="AHC431" s="90"/>
      <c r="AHD431" s="90"/>
      <c r="AHE431" s="90"/>
      <c r="AHF431" s="90"/>
      <c r="AHG431" s="90"/>
      <c r="AHH431" s="90"/>
      <c r="AHI431" s="90"/>
      <c r="AHJ431" s="90"/>
      <c r="AHK431" s="90"/>
      <c r="AHL431" s="90"/>
      <c r="AHM431" s="90"/>
      <c r="AHN431" s="90"/>
      <c r="AHO431" s="90"/>
      <c r="AHP431" s="90"/>
      <c r="AHQ431" s="90"/>
      <c r="AHR431" s="90"/>
      <c r="AHS431" s="90"/>
      <c r="AHT431" s="90"/>
      <c r="AHU431" s="90"/>
      <c r="AHV431" s="90"/>
      <c r="AHW431" s="90"/>
      <c r="AHX431" s="90"/>
      <c r="AHY431" s="90"/>
      <c r="AHZ431" s="90"/>
      <c r="AIA431" s="90"/>
      <c r="AIB431" s="90"/>
      <c r="AIC431" s="90"/>
      <c r="AID431" s="90"/>
      <c r="AIE431" s="90"/>
      <c r="AIF431" s="90"/>
      <c r="AIG431" s="90"/>
      <c r="AIH431" s="90"/>
      <c r="AII431" s="90"/>
      <c r="AIJ431" s="90"/>
      <c r="AIK431" s="90"/>
      <c r="AIL431" s="90"/>
      <c r="AIM431" s="90"/>
      <c r="AIN431" s="90"/>
      <c r="AIO431" s="90"/>
      <c r="AIP431" s="90"/>
      <c r="AIQ431" s="90"/>
      <c r="AIR431" s="90"/>
      <c r="AIS431" s="90"/>
      <c r="AIT431" s="90"/>
      <c r="AIU431" s="90"/>
      <c r="AIV431" s="90"/>
      <c r="AIW431" s="90"/>
      <c r="AIX431" s="90"/>
      <c r="AIY431" s="90"/>
      <c r="AIZ431" s="90"/>
      <c r="AJA431" s="90"/>
      <c r="AJB431" s="90"/>
      <c r="AJC431" s="90"/>
      <c r="AJD431" s="90"/>
      <c r="AJE431" s="90"/>
      <c r="AJF431" s="90"/>
      <c r="AJG431" s="90"/>
      <c r="AJH431" s="90"/>
      <c r="AJI431" s="90"/>
      <c r="AJJ431" s="90"/>
      <c r="AJK431" s="90"/>
      <c r="AJL431" s="90"/>
      <c r="AJM431" s="90"/>
      <c r="AJN431" s="90"/>
      <c r="AJO431" s="90"/>
      <c r="AJP431" s="90"/>
      <c r="AJQ431" s="90"/>
      <c r="AJR431" s="90"/>
      <c r="AJS431" s="90"/>
      <c r="AJT431" s="90"/>
      <c r="AJU431" s="90"/>
      <c r="AJV431" s="90"/>
      <c r="AJW431" s="90"/>
      <c r="AJX431" s="90"/>
      <c r="AJY431" s="90"/>
      <c r="AJZ431" s="90"/>
      <c r="AKA431" s="90"/>
      <c r="AKB431" s="90"/>
      <c r="AKC431" s="90"/>
      <c r="AKD431" s="90"/>
      <c r="AKE431" s="90"/>
      <c r="AKF431" s="90"/>
      <c r="AKG431" s="90"/>
      <c r="AKH431" s="90"/>
      <c r="AKI431" s="90"/>
      <c r="AKJ431" s="90"/>
      <c r="AKK431" s="90"/>
      <c r="AKL431" s="90"/>
      <c r="AKM431" s="90"/>
      <c r="AKN431" s="90"/>
      <c r="AKO431" s="90"/>
      <c r="AKP431" s="90"/>
      <c r="AKQ431" s="90"/>
      <c r="AKR431" s="90"/>
      <c r="AKS431" s="90"/>
      <c r="AKT431" s="90"/>
      <c r="AKU431" s="90"/>
      <c r="AKV431" s="90"/>
      <c r="AKW431" s="90"/>
      <c r="AKX431" s="90"/>
      <c r="AKY431" s="90"/>
      <c r="AKZ431" s="90"/>
      <c r="ALA431" s="90"/>
      <c r="ALB431" s="90"/>
      <c r="ALC431" s="90"/>
      <c r="ALD431" s="90"/>
      <c r="ALE431" s="90"/>
      <c r="ALF431" s="90"/>
      <c r="ALG431" s="90"/>
      <c r="ALH431" s="90"/>
      <c r="ALI431" s="90"/>
      <c r="ALJ431" s="90"/>
      <c r="ALK431" s="90"/>
      <c r="ALL431" s="90"/>
      <c r="ALM431" s="90"/>
      <c r="ALN431" s="90"/>
      <c r="ALO431" s="90"/>
      <c r="ALP431" s="90"/>
      <c r="ALQ431" s="90"/>
      <c r="ALR431" s="90"/>
      <c r="ALS431" s="90"/>
      <c r="ALT431" s="90"/>
      <c r="ALU431" s="90"/>
      <c r="ALV431" s="90"/>
      <c r="ALW431" s="90"/>
      <c r="ALX431" s="90"/>
      <c r="ALY431" s="90"/>
      <c r="ALZ431" s="90"/>
      <c r="AMA431" s="90"/>
      <c r="AMB431" s="90"/>
      <c r="AMC431" s="90"/>
      <c r="AMD431" s="90"/>
      <c r="AME431" s="90"/>
      <c r="AMF431" s="90"/>
      <c r="AMG431" s="90"/>
      <c r="AMH431" s="90"/>
      <c r="AMI431" s="90"/>
      <c r="AMJ431" s="90"/>
    </row>
    <row r="432" spans="1:1024" x14ac:dyDescent="0.25">
      <c r="A432" s="104">
        <v>43951</v>
      </c>
      <c r="B432" s="101">
        <v>0.5</v>
      </c>
      <c r="C432" s="103">
        <v>3189</v>
      </c>
      <c r="D432" s="180"/>
      <c r="E432" s="179"/>
      <c r="F432" s="90"/>
      <c r="G432" s="90"/>
      <c r="H432" s="90"/>
      <c r="I432" s="90"/>
      <c r="J432" s="90"/>
      <c r="K432" s="90"/>
      <c r="L432" s="90"/>
      <c r="M432" s="90"/>
      <c r="N432" s="90"/>
      <c r="O432" s="90"/>
      <c r="P432" s="90"/>
      <c r="Q432" s="90"/>
      <c r="R432" s="90"/>
      <c r="S432" s="90"/>
      <c r="T432" s="90"/>
      <c r="U432" s="90"/>
      <c r="V432" s="90"/>
      <c r="W432" s="90"/>
      <c r="X432" s="90"/>
      <c r="Y432" s="90"/>
      <c r="Z432" s="90"/>
      <c r="AA432" s="90"/>
      <c r="AB432" s="90"/>
      <c r="AC432" s="90"/>
      <c r="AD432" s="90"/>
      <c r="AE432" s="90"/>
      <c r="AF432" s="90"/>
      <c r="AG432" s="90"/>
      <c r="AH432" s="90"/>
      <c r="AI432" s="90"/>
      <c r="AJ432" s="90"/>
      <c r="AK432" s="90"/>
      <c r="AL432" s="90"/>
      <c r="AM432" s="90"/>
      <c r="AN432" s="90"/>
      <c r="AO432" s="90"/>
      <c r="AP432" s="90"/>
      <c r="AQ432" s="90"/>
      <c r="AR432" s="90"/>
      <c r="AS432" s="90"/>
      <c r="AT432" s="90"/>
      <c r="AU432" s="90"/>
      <c r="AV432" s="90"/>
      <c r="AW432" s="90"/>
      <c r="AX432" s="90"/>
      <c r="AY432" s="90"/>
      <c r="AZ432" s="90"/>
      <c r="BA432" s="90"/>
      <c r="BB432" s="90"/>
      <c r="BC432" s="90"/>
      <c r="BD432" s="90"/>
      <c r="BE432" s="90"/>
      <c r="BF432" s="90"/>
      <c r="BG432" s="90"/>
      <c r="BH432" s="90"/>
      <c r="BI432" s="90"/>
      <c r="BJ432" s="90"/>
      <c r="BK432" s="90"/>
      <c r="BL432" s="90"/>
      <c r="BM432" s="90"/>
      <c r="BN432" s="90"/>
      <c r="BO432" s="90"/>
      <c r="BP432" s="90"/>
      <c r="BQ432" s="90"/>
      <c r="BR432" s="90"/>
      <c r="BS432" s="90"/>
      <c r="BT432" s="90"/>
      <c r="BU432" s="90"/>
      <c r="BV432" s="90"/>
      <c r="BW432" s="90"/>
      <c r="BX432" s="90"/>
      <c r="BY432" s="90"/>
      <c r="BZ432" s="90"/>
      <c r="CA432" s="90"/>
      <c r="CB432" s="90"/>
      <c r="CC432" s="90"/>
      <c r="CD432" s="90"/>
      <c r="CE432" s="90"/>
      <c r="CF432" s="90"/>
      <c r="CG432" s="90"/>
      <c r="CH432" s="90"/>
      <c r="CI432" s="90"/>
      <c r="CJ432" s="90"/>
      <c r="CK432" s="90"/>
      <c r="CL432" s="90"/>
      <c r="CM432" s="90"/>
      <c r="CN432" s="90"/>
      <c r="CO432" s="90"/>
      <c r="CP432" s="90"/>
      <c r="CQ432" s="90"/>
      <c r="CR432" s="90"/>
      <c r="CS432" s="90"/>
      <c r="CT432" s="90"/>
      <c r="CU432" s="90"/>
      <c r="CV432" s="90"/>
      <c r="CW432" s="90"/>
      <c r="CX432" s="90"/>
      <c r="CY432" s="90"/>
      <c r="CZ432" s="90"/>
      <c r="DA432" s="90"/>
      <c r="DB432" s="90"/>
      <c r="DC432" s="90"/>
      <c r="DD432" s="90"/>
      <c r="DE432" s="90"/>
      <c r="DF432" s="90"/>
      <c r="DG432" s="90"/>
      <c r="DH432" s="90"/>
      <c r="DI432" s="90"/>
      <c r="DJ432" s="90"/>
      <c r="DK432" s="90"/>
      <c r="DL432" s="90"/>
      <c r="DM432" s="90"/>
      <c r="DN432" s="90"/>
      <c r="DO432" s="90"/>
      <c r="DP432" s="90"/>
      <c r="DQ432" s="90"/>
      <c r="DR432" s="90"/>
      <c r="DS432" s="90"/>
      <c r="DT432" s="90"/>
      <c r="DU432" s="90"/>
      <c r="DV432" s="90"/>
      <c r="DW432" s="90"/>
      <c r="DX432" s="90"/>
      <c r="DY432" s="90"/>
      <c r="DZ432" s="90"/>
      <c r="EA432" s="90"/>
      <c r="EB432" s="90"/>
      <c r="EC432" s="90"/>
      <c r="ED432" s="90"/>
      <c r="EE432" s="90"/>
      <c r="EF432" s="90"/>
      <c r="EG432" s="90"/>
      <c r="EH432" s="90"/>
      <c r="EI432" s="90"/>
      <c r="EJ432" s="90"/>
      <c r="EK432" s="90"/>
      <c r="EL432" s="90"/>
      <c r="EM432" s="90"/>
      <c r="EN432" s="90"/>
      <c r="EO432" s="90"/>
      <c r="EP432" s="90"/>
      <c r="EQ432" s="90"/>
      <c r="ER432" s="90"/>
      <c r="ES432" s="90"/>
      <c r="ET432" s="90"/>
      <c r="EU432" s="90"/>
      <c r="EV432" s="90"/>
      <c r="EW432" s="90"/>
      <c r="EX432" s="90"/>
      <c r="EY432" s="90"/>
      <c r="EZ432" s="90"/>
      <c r="FA432" s="90"/>
      <c r="FB432" s="90"/>
      <c r="FC432" s="90"/>
      <c r="FD432" s="90"/>
      <c r="FE432" s="90"/>
      <c r="FF432" s="90"/>
      <c r="FG432" s="90"/>
      <c r="FH432" s="90"/>
      <c r="FI432" s="90"/>
      <c r="FJ432" s="90"/>
      <c r="FK432" s="90"/>
      <c r="FL432" s="90"/>
      <c r="FM432" s="90"/>
      <c r="FN432" s="90"/>
      <c r="FO432" s="90"/>
      <c r="FP432" s="90"/>
      <c r="FQ432" s="90"/>
      <c r="FR432" s="90"/>
      <c r="FS432" s="90"/>
      <c r="FT432" s="90"/>
      <c r="FU432" s="90"/>
      <c r="FV432" s="90"/>
      <c r="FW432" s="90"/>
      <c r="FX432" s="90"/>
      <c r="FY432" s="90"/>
      <c r="FZ432" s="90"/>
      <c r="GA432" s="90"/>
      <c r="GB432" s="90"/>
      <c r="GC432" s="90"/>
      <c r="GD432" s="90"/>
      <c r="GE432" s="90"/>
      <c r="GF432" s="90"/>
      <c r="GG432" s="90"/>
      <c r="GH432" s="90"/>
      <c r="GI432" s="90"/>
      <c r="GJ432" s="90"/>
      <c r="GK432" s="90"/>
      <c r="GL432" s="90"/>
      <c r="GM432" s="90"/>
      <c r="GN432" s="90"/>
      <c r="GO432" s="90"/>
      <c r="GP432" s="90"/>
      <c r="GQ432" s="90"/>
      <c r="GR432" s="90"/>
      <c r="GS432" s="90"/>
      <c r="GT432" s="90"/>
      <c r="GU432" s="90"/>
      <c r="GV432" s="90"/>
      <c r="GW432" s="90"/>
      <c r="GX432" s="90"/>
      <c r="GY432" s="90"/>
      <c r="GZ432" s="90"/>
      <c r="HA432" s="90"/>
      <c r="HB432" s="90"/>
      <c r="HC432" s="90"/>
      <c r="HD432" s="90"/>
      <c r="HE432" s="90"/>
      <c r="HF432" s="90"/>
      <c r="HG432" s="90"/>
      <c r="HH432" s="90"/>
      <c r="HI432" s="90"/>
      <c r="HJ432" s="90"/>
      <c r="HK432" s="90"/>
      <c r="HL432" s="90"/>
      <c r="HM432" s="90"/>
      <c r="HN432" s="90"/>
      <c r="HO432" s="90"/>
      <c r="HP432" s="90"/>
      <c r="HQ432" s="90"/>
      <c r="HR432" s="90"/>
      <c r="HS432" s="90"/>
      <c r="HT432" s="90"/>
      <c r="HU432" s="90"/>
      <c r="HV432" s="90"/>
      <c r="HW432" s="90"/>
      <c r="HX432" s="90"/>
      <c r="HY432" s="90"/>
      <c r="HZ432" s="90"/>
      <c r="IA432" s="90"/>
      <c r="IB432" s="90"/>
      <c r="IC432" s="90"/>
      <c r="ID432" s="90"/>
      <c r="IE432" s="90"/>
      <c r="IF432" s="90"/>
      <c r="IG432" s="90"/>
      <c r="IH432" s="90"/>
      <c r="II432" s="90"/>
      <c r="IJ432" s="90"/>
      <c r="IK432" s="90"/>
      <c r="IL432" s="90"/>
      <c r="IM432" s="90"/>
      <c r="IN432" s="90"/>
      <c r="IO432" s="90"/>
      <c r="IP432" s="90"/>
      <c r="IQ432" s="90"/>
      <c r="IR432" s="90"/>
      <c r="IS432" s="90"/>
      <c r="IT432" s="90"/>
      <c r="IU432" s="90"/>
      <c r="IV432" s="90"/>
      <c r="IW432" s="90"/>
      <c r="IX432" s="90"/>
      <c r="IY432" s="90"/>
      <c r="IZ432" s="90"/>
      <c r="JA432" s="90"/>
      <c r="JB432" s="90"/>
      <c r="JC432" s="90"/>
      <c r="JD432" s="90"/>
      <c r="JE432" s="90"/>
      <c r="JF432" s="90"/>
      <c r="JG432" s="90"/>
      <c r="JH432" s="90"/>
      <c r="JI432" s="90"/>
      <c r="JJ432" s="90"/>
      <c r="JK432" s="90"/>
      <c r="JL432" s="90"/>
      <c r="JM432" s="90"/>
      <c r="JN432" s="90"/>
      <c r="JO432" s="90"/>
      <c r="JP432" s="90"/>
      <c r="JQ432" s="90"/>
      <c r="JR432" s="90"/>
      <c r="JS432" s="90"/>
      <c r="JT432" s="90"/>
      <c r="JU432" s="90"/>
      <c r="JV432" s="90"/>
      <c r="JW432" s="90"/>
      <c r="JX432" s="90"/>
      <c r="JY432" s="90"/>
      <c r="JZ432" s="90"/>
      <c r="KA432" s="90"/>
      <c r="KB432" s="90"/>
      <c r="KC432" s="90"/>
      <c r="KD432" s="90"/>
      <c r="KE432" s="90"/>
      <c r="KF432" s="90"/>
      <c r="KG432" s="90"/>
      <c r="KH432" s="90"/>
      <c r="KI432" s="90"/>
      <c r="KJ432" s="90"/>
      <c r="KK432" s="90"/>
      <c r="KL432" s="90"/>
      <c r="KM432" s="90"/>
      <c r="KN432" s="90"/>
      <c r="KO432" s="90"/>
      <c r="KP432" s="90"/>
      <c r="KQ432" s="90"/>
      <c r="KR432" s="90"/>
      <c r="KS432" s="90"/>
      <c r="KT432" s="90"/>
      <c r="KU432" s="90"/>
      <c r="KV432" s="90"/>
      <c r="KW432" s="90"/>
      <c r="KX432" s="90"/>
      <c r="KY432" s="90"/>
      <c r="KZ432" s="90"/>
      <c r="LA432" s="90"/>
      <c r="LB432" s="90"/>
      <c r="LC432" s="90"/>
      <c r="LD432" s="90"/>
      <c r="LE432" s="90"/>
      <c r="LF432" s="90"/>
      <c r="LG432" s="90"/>
      <c r="LH432" s="90"/>
      <c r="LI432" s="90"/>
      <c r="LJ432" s="90"/>
      <c r="LK432" s="90"/>
      <c r="LL432" s="90"/>
      <c r="LM432" s="90"/>
      <c r="LN432" s="90"/>
      <c r="LO432" s="90"/>
      <c r="LP432" s="90"/>
      <c r="LQ432" s="90"/>
      <c r="LR432" s="90"/>
      <c r="LS432" s="90"/>
      <c r="LT432" s="90"/>
      <c r="LU432" s="90"/>
      <c r="LV432" s="90"/>
      <c r="LW432" s="90"/>
      <c r="LX432" s="90"/>
      <c r="LY432" s="90"/>
      <c r="LZ432" s="90"/>
      <c r="MA432" s="90"/>
      <c r="MB432" s="90"/>
      <c r="MC432" s="90"/>
      <c r="MD432" s="90"/>
      <c r="ME432" s="90"/>
      <c r="MF432" s="90"/>
      <c r="MG432" s="90"/>
      <c r="MH432" s="90"/>
      <c r="MI432" s="90"/>
      <c r="MJ432" s="90"/>
      <c r="MK432" s="90"/>
      <c r="ML432" s="90"/>
      <c r="MM432" s="90"/>
      <c r="MN432" s="90"/>
      <c r="MO432" s="90"/>
      <c r="MP432" s="90"/>
      <c r="MQ432" s="90"/>
      <c r="MR432" s="90"/>
      <c r="MS432" s="90"/>
      <c r="MT432" s="90"/>
      <c r="MU432" s="90"/>
      <c r="MV432" s="90"/>
      <c r="MW432" s="90"/>
      <c r="MX432" s="90"/>
      <c r="MY432" s="90"/>
      <c r="MZ432" s="90"/>
      <c r="NA432" s="90"/>
      <c r="NB432" s="90"/>
      <c r="NC432" s="90"/>
      <c r="ND432" s="90"/>
      <c r="NE432" s="90"/>
      <c r="NF432" s="90"/>
      <c r="NG432" s="90"/>
      <c r="NH432" s="90"/>
      <c r="NI432" s="90"/>
      <c r="NJ432" s="90"/>
      <c r="NK432" s="90"/>
      <c r="NL432" s="90"/>
      <c r="NM432" s="90"/>
      <c r="NN432" s="90"/>
      <c r="NO432" s="90"/>
      <c r="NP432" s="90"/>
      <c r="NQ432" s="90"/>
      <c r="NR432" s="90"/>
      <c r="NS432" s="90"/>
      <c r="NT432" s="90"/>
      <c r="NU432" s="90"/>
      <c r="NV432" s="90"/>
      <c r="NW432" s="90"/>
      <c r="NX432" s="90"/>
      <c r="NY432" s="90"/>
      <c r="NZ432" s="90"/>
      <c r="OA432" s="90"/>
      <c r="OB432" s="90"/>
      <c r="OC432" s="90"/>
      <c r="OD432" s="90"/>
      <c r="OE432" s="90"/>
      <c r="OF432" s="90"/>
      <c r="OG432" s="90"/>
      <c r="OH432" s="90"/>
      <c r="OI432" s="90"/>
      <c r="OJ432" s="90"/>
      <c r="OK432" s="90"/>
      <c r="OL432" s="90"/>
      <c r="OM432" s="90"/>
      <c r="ON432" s="90"/>
      <c r="OO432" s="90"/>
      <c r="OP432" s="90"/>
      <c r="OQ432" s="90"/>
      <c r="OR432" s="90"/>
      <c r="OS432" s="90"/>
      <c r="OT432" s="90"/>
      <c r="OU432" s="90"/>
      <c r="OV432" s="90"/>
      <c r="OW432" s="90"/>
      <c r="OX432" s="90"/>
      <c r="OY432" s="90"/>
      <c r="OZ432" s="90"/>
      <c r="PA432" s="90"/>
      <c r="PB432" s="90"/>
      <c r="PC432" s="90"/>
      <c r="PD432" s="90"/>
      <c r="PE432" s="90"/>
      <c r="PF432" s="90"/>
      <c r="PG432" s="90"/>
      <c r="PH432" s="90"/>
      <c r="PI432" s="90"/>
      <c r="PJ432" s="90"/>
      <c r="PK432" s="90"/>
      <c r="PL432" s="90"/>
      <c r="PM432" s="90"/>
      <c r="PN432" s="90"/>
      <c r="PO432" s="90"/>
      <c r="PP432" s="90"/>
      <c r="PQ432" s="90"/>
      <c r="PR432" s="90"/>
      <c r="PS432" s="90"/>
      <c r="PT432" s="90"/>
      <c r="PU432" s="90"/>
      <c r="PV432" s="90"/>
      <c r="PW432" s="90"/>
      <c r="PX432" s="90"/>
      <c r="PY432" s="90"/>
      <c r="PZ432" s="90"/>
      <c r="QA432" s="90"/>
      <c r="QB432" s="90"/>
      <c r="QC432" s="90"/>
      <c r="QD432" s="90"/>
      <c r="QE432" s="90"/>
      <c r="QF432" s="90"/>
      <c r="QG432" s="90"/>
      <c r="QH432" s="90"/>
      <c r="QI432" s="90"/>
      <c r="QJ432" s="90"/>
      <c r="QK432" s="90"/>
      <c r="QL432" s="90"/>
      <c r="QM432" s="90"/>
      <c r="QN432" s="90"/>
      <c r="QO432" s="90"/>
      <c r="QP432" s="90"/>
      <c r="QQ432" s="90"/>
      <c r="QR432" s="90"/>
      <c r="QS432" s="90"/>
      <c r="QT432" s="90"/>
      <c r="QU432" s="90"/>
      <c r="QV432" s="90"/>
      <c r="QW432" s="90"/>
      <c r="QX432" s="90"/>
      <c r="QY432" s="90"/>
      <c r="QZ432" s="90"/>
      <c r="RA432" s="90"/>
      <c r="RB432" s="90"/>
      <c r="RC432" s="90"/>
      <c r="RD432" s="90"/>
      <c r="RE432" s="90"/>
      <c r="RF432" s="90"/>
      <c r="RG432" s="90"/>
      <c r="RH432" s="90"/>
      <c r="RI432" s="90"/>
      <c r="RJ432" s="90"/>
      <c r="RK432" s="90"/>
      <c r="RL432" s="90"/>
      <c r="RM432" s="90"/>
      <c r="RN432" s="90"/>
      <c r="RO432" s="90"/>
      <c r="RP432" s="90"/>
      <c r="RQ432" s="90"/>
      <c r="RR432" s="90"/>
      <c r="RS432" s="90"/>
      <c r="RT432" s="90"/>
      <c r="RU432" s="90"/>
      <c r="RV432" s="90"/>
      <c r="RW432" s="90"/>
      <c r="RX432" s="90"/>
      <c r="RY432" s="90"/>
      <c r="RZ432" s="90"/>
      <c r="SA432" s="90"/>
      <c r="SB432" s="90"/>
      <c r="SC432" s="90"/>
      <c r="SD432" s="90"/>
      <c r="SE432" s="90"/>
      <c r="SF432" s="90"/>
      <c r="SG432" s="90"/>
      <c r="SH432" s="90"/>
      <c r="SI432" s="90"/>
      <c r="SJ432" s="90"/>
      <c r="SK432" s="90"/>
      <c r="SL432" s="90"/>
      <c r="SM432" s="90"/>
      <c r="SN432" s="90"/>
      <c r="SO432" s="90"/>
      <c r="SP432" s="90"/>
      <c r="SQ432" s="90"/>
      <c r="SR432" s="90"/>
      <c r="SS432" s="90"/>
      <c r="ST432" s="90"/>
      <c r="SU432" s="90"/>
      <c r="SV432" s="90"/>
      <c r="SW432" s="90"/>
      <c r="SX432" s="90"/>
      <c r="SY432" s="90"/>
      <c r="SZ432" s="90"/>
      <c r="TA432" s="90"/>
      <c r="TB432" s="90"/>
      <c r="TC432" s="90"/>
      <c r="TD432" s="90"/>
      <c r="TE432" s="90"/>
      <c r="TF432" s="90"/>
      <c r="TG432" s="90"/>
      <c r="TH432" s="90"/>
      <c r="TI432" s="90"/>
      <c r="TJ432" s="90"/>
      <c r="TK432" s="90"/>
      <c r="TL432" s="90"/>
      <c r="TM432" s="90"/>
      <c r="TN432" s="90"/>
      <c r="TO432" s="90"/>
      <c r="TP432" s="90"/>
      <c r="TQ432" s="90"/>
      <c r="TR432" s="90"/>
      <c r="TS432" s="90"/>
      <c r="TT432" s="90"/>
      <c r="TU432" s="90"/>
      <c r="TV432" s="90"/>
      <c r="TW432" s="90"/>
      <c r="TX432" s="90"/>
      <c r="TY432" s="90"/>
      <c r="TZ432" s="90"/>
      <c r="UA432" s="90"/>
      <c r="UB432" s="90"/>
      <c r="UC432" s="90"/>
      <c r="UD432" s="90"/>
      <c r="UE432" s="90"/>
      <c r="UF432" s="90"/>
      <c r="UG432" s="90"/>
      <c r="UH432" s="90"/>
      <c r="UI432" s="90"/>
      <c r="UJ432" s="90"/>
      <c r="UK432" s="90"/>
      <c r="UL432" s="90"/>
      <c r="UM432" s="90"/>
      <c r="UN432" s="90"/>
      <c r="UO432" s="90"/>
      <c r="UP432" s="90"/>
      <c r="UQ432" s="90"/>
      <c r="UR432" s="90"/>
      <c r="US432" s="90"/>
      <c r="UT432" s="90"/>
      <c r="UU432" s="90"/>
      <c r="UV432" s="90"/>
      <c r="UW432" s="90"/>
      <c r="UX432" s="90"/>
      <c r="UY432" s="90"/>
      <c r="UZ432" s="90"/>
      <c r="VA432" s="90"/>
      <c r="VB432" s="90"/>
      <c r="VC432" s="90"/>
      <c r="VD432" s="90"/>
      <c r="VE432" s="90"/>
      <c r="VF432" s="90"/>
      <c r="VG432" s="90"/>
      <c r="VH432" s="90"/>
      <c r="VI432" s="90"/>
      <c r="VJ432" s="90"/>
      <c r="VK432" s="90"/>
      <c r="VL432" s="90"/>
      <c r="VM432" s="90"/>
      <c r="VN432" s="90"/>
      <c r="VO432" s="90"/>
      <c r="VP432" s="90"/>
      <c r="VQ432" s="90"/>
      <c r="VR432" s="90"/>
      <c r="VS432" s="90"/>
      <c r="VT432" s="90"/>
      <c r="VU432" s="90"/>
      <c r="VV432" s="90"/>
      <c r="VW432" s="90"/>
      <c r="VX432" s="90"/>
      <c r="VY432" s="90"/>
      <c r="VZ432" s="90"/>
      <c r="WA432" s="90"/>
      <c r="WB432" s="90"/>
      <c r="WC432" s="90"/>
      <c r="WD432" s="90"/>
      <c r="WE432" s="90"/>
      <c r="WF432" s="90"/>
      <c r="WG432" s="90"/>
      <c r="WH432" s="90"/>
      <c r="WI432" s="90"/>
      <c r="WJ432" s="90"/>
      <c r="WK432" s="90"/>
      <c r="WL432" s="90"/>
      <c r="WM432" s="90"/>
      <c r="WN432" s="90"/>
      <c r="WO432" s="90"/>
      <c r="WP432" s="90"/>
      <c r="WQ432" s="90"/>
      <c r="WR432" s="90"/>
      <c r="WS432" s="90"/>
      <c r="WT432" s="90"/>
      <c r="WU432" s="90"/>
      <c r="WV432" s="90"/>
      <c r="WW432" s="90"/>
      <c r="WX432" s="90"/>
      <c r="WY432" s="90"/>
      <c r="WZ432" s="90"/>
      <c r="XA432" s="90"/>
      <c r="XB432" s="90"/>
      <c r="XC432" s="90"/>
      <c r="XD432" s="90"/>
      <c r="XE432" s="90"/>
      <c r="XF432" s="90"/>
      <c r="XG432" s="90"/>
      <c r="XH432" s="90"/>
      <c r="XI432" s="90"/>
      <c r="XJ432" s="90"/>
      <c r="XK432" s="90"/>
      <c r="XL432" s="90"/>
      <c r="XM432" s="90"/>
      <c r="XN432" s="90"/>
      <c r="XO432" s="90"/>
      <c r="XP432" s="90"/>
      <c r="XQ432" s="90"/>
      <c r="XR432" s="90"/>
      <c r="XS432" s="90"/>
      <c r="XT432" s="90"/>
      <c r="XU432" s="90"/>
      <c r="XV432" s="90"/>
      <c r="XW432" s="90"/>
      <c r="XX432" s="90"/>
      <c r="XY432" s="90"/>
      <c r="XZ432" s="90"/>
      <c r="YA432" s="90"/>
      <c r="YB432" s="90"/>
      <c r="YC432" s="90"/>
      <c r="YD432" s="90"/>
      <c r="YE432" s="90"/>
      <c r="YF432" s="90"/>
      <c r="YG432" s="90"/>
      <c r="YH432" s="90"/>
      <c r="YI432" s="90"/>
      <c r="YJ432" s="90"/>
      <c r="YK432" s="90"/>
      <c r="YL432" s="90"/>
      <c r="YM432" s="90"/>
      <c r="YN432" s="90"/>
      <c r="YO432" s="90"/>
      <c r="YP432" s="90"/>
      <c r="YQ432" s="90"/>
      <c r="YR432" s="90"/>
      <c r="YS432" s="90"/>
      <c r="YT432" s="90"/>
      <c r="YU432" s="90"/>
      <c r="YV432" s="90"/>
      <c r="YW432" s="90"/>
      <c r="YX432" s="90"/>
      <c r="YY432" s="90"/>
      <c r="YZ432" s="90"/>
      <c r="ZA432" s="90"/>
      <c r="ZB432" s="90"/>
      <c r="ZC432" s="90"/>
      <c r="ZD432" s="90"/>
      <c r="ZE432" s="90"/>
      <c r="ZF432" s="90"/>
      <c r="ZG432" s="90"/>
      <c r="ZH432" s="90"/>
      <c r="ZI432" s="90"/>
      <c r="ZJ432" s="90"/>
      <c r="ZK432" s="90"/>
      <c r="ZL432" s="90"/>
      <c r="ZM432" s="90"/>
      <c r="ZN432" s="90"/>
      <c r="ZO432" s="90"/>
      <c r="ZP432" s="90"/>
      <c r="ZQ432" s="90"/>
      <c r="ZR432" s="90"/>
      <c r="ZS432" s="90"/>
      <c r="ZT432" s="90"/>
      <c r="ZU432" s="90"/>
      <c r="ZV432" s="90"/>
      <c r="ZW432" s="90"/>
      <c r="ZX432" s="90"/>
      <c r="ZY432" s="90"/>
      <c r="ZZ432" s="90"/>
      <c r="AAA432" s="90"/>
      <c r="AAB432" s="90"/>
      <c r="AAC432" s="90"/>
      <c r="AAD432" s="90"/>
      <c r="AAE432" s="90"/>
      <c r="AAF432" s="90"/>
      <c r="AAG432" s="90"/>
      <c r="AAH432" s="90"/>
      <c r="AAI432" s="90"/>
      <c r="AAJ432" s="90"/>
      <c r="AAK432" s="90"/>
      <c r="AAL432" s="90"/>
      <c r="AAM432" s="90"/>
      <c r="AAN432" s="90"/>
      <c r="AAO432" s="90"/>
      <c r="AAP432" s="90"/>
      <c r="AAQ432" s="90"/>
      <c r="AAR432" s="90"/>
      <c r="AAS432" s="90"/>
      <c r="AAT432" s="90"/>
      <c r="AAU432" s="90"/>
      <c r="AAV432" s="90"/>
      <c r="AAW432" s="90"/>
      <c r="AAX432" s="90"/>
      <c r="AAY432" s="90"/>
      <c r="AAZ432" s="90"/>
      <c r="ABA432" s="90"/>
      <c r="ABB432" s="90"/>
      <c r="ABC432" s="90"/>
      <c r="ABD432" s="90"/>
      <c r="ABE432" s="90"/>
      <c r="ABF432" s="90"/>
      <c r="ABG432" s="90"/>
      <c r="ABH432" s="90"/>
      <c r="ABI432" s="90"/>
      <c r="ABJ432" s="90"/>
      <c r="ABK432" s="90"/>
      <c r="ABL432" s="90"/>
      <c r="ABM432" s="90"/>
      <c r="ABN432" s="90"/>
      <c r="ABO432" s="90"/>
      <c r="ABP432" s="90"/>
      <c r="ABQ432" s="90"/>
      <c r="ABR432" s="90"/>
      <c r="ABS432" s="90"/>
      <c r="ABT432" s="90"/>
      <c r="ABU432" s="90"/>
      <c r="ABV432" s="90"/>
      <c r="ABW432" s="90"/>
      <c r="ABX432" s="90"/>
      <c r="ABY432" s="90"/>
      <c r="ABZ432" s="90"/>
      <c r="ACA432" s="90"/>
      <c r="ACB432" s="90"/>
      <c r="ACC432" s="90"/>
      <c r="ACD432" s="90"/>
      <c r="ACE432" s="90"/>
      <c r="ACF432" s="90"/>
      <c r="ACG432" s="90"/>
      <c r="ACH432" s="90"/>
      <c r="ACI432" s="90"/>
      <c r="ACJ432" s="90"/>
      <c r="ACK432" s="90"/>
      <c r="ACL432" s="90"/>
      <c r="ACM432" s="90"/>
      <c r="ACN432" s="90"/>
      <c r="ACO432" s="90"/>
      <c r="ACP432" s="90"/>
      <c r="ACQ432" s="90"/>
      <c r="ACR432" s="90"/>
      <c r="ACS432" s="90"/>
      <c r="ACT432" s="90"/>
      <c r="ACU432" s="90"/>
      <c r="ACV432" s="90"/>
      <c r="ACW432" s="90"/>
      <c r="ACX432" s="90"/>
      <c r="ACY432" s="90"/>
      <c r="ACZ432" s="90"/>
      <c r="ADA432" s="90"/>
      <c r="ADB432" s="90"/>
      <c r="ADC432" s="90"/>
      <c r="ADD432" s="90"/>
      <c r="ADE432" s="90"/>
      <c r="ADF432" s="90"/>
      <c r="ADG432" s="90"/>
      <c r="ADH432" s="90"/>
      <c r="ADI432" s="90"/>
      <c r="ADJ432" s="90"/>
      <c r="ADK432" s="90"/>
      <c r="ADL432" s="90"/>
      <c r="ADM432" s="90"/>
      <c r="ADN432" s="90"/>
      <c r="ADO432" s="90"/>
      <c r="ADP432" s="90"/>
      <c r="ADQ432" s="90"/>
      <c r="ADR432" s="90"/>
      <c r="ADS432" s="90"/>
      <c r="ADT432" s="90"/>
      <c r="ADU432" s="90"/>
      <c r="ADV432" s="90"/>
      <c r="ADW432" s="90"/>
      <c r="ADX432" s="90"/>
      <c r="ADY432" s="90"/>
      <c r="ADZ432" s="90"/>
      <c r="AEA432" s="90"/>
      <c r="AEB432" s="90"/>
      <c r="AEC432" s="90"/>
      <c r="AED432" s="90"/>
      <c r="AEE432" s="90"/>
      <c r="AEF432" s="90"/>
      <c r="AEG432" s="90"/>
      <c r="AEH432" s="90"/>
      <c r="AEI432" s="90"/>
      <c r="AEJ432" s="90"/>
      <c r="AEK432" s="90"/>
      <c r="AEL432" s="90"/>
      <c r="AEM432" s="90"/>
      <c r="AEN432" s="90"/>
      <c r="AEO432" s="90"/>
      <c r="AEP432" s="90"/>
      <c r="AEQ432" s="90"/>
      <c r="AER432" s="90"/>
      <c r="AES432" s="90"/>
      <c r="AET432" s="90"/>
      <c r="AEU432" s="90"/>
      <c r="AEV432" s="90"/>
      <c r="AEW432" s="90"/>
      <c r="AEX432" s="90"/>
      <c r="AEY432" s="90"/>
      <c r="AEZ432" s="90"/>
      <c r="AFA432" s="90"/>
      <c r="AFB432" s="90"/>
      <c r="AFC432" s="90"/>
      <c r="AFD432" s="90"/>
      <c r="AFE432" s="90"/>
      <c r="AFF432" s="90"/>
      <c r="AFG432" s="90"/>
      <c r="AFH432" s="90"/>
      <c r="AFI432" s="90"/>
      <c r="AFJ432" s="90"/>
      <c r="AFK432" s="90"/>
      <c r="AFL432" s="90"/>
      <c r="AFM432" s="90"/>
      <c r="AFN432" s="90"/>
      <c r="AFO432" s="90"/>
      <c r="AFP432" s="90"/>
      <c r="AFQ432" s="90"/>
      <c r="AFR432" s="90"/>
      <c r="AFS432" s="90"/>
      <c r="AFT432" s="90"/>
      <c r="AFU432" s="90"/>
      <c r="AFV432" s="90"/>
      <c r="AFW432" s="90"/>
      <c r="AFX432" s="90"/>
      <c r="AFY432" s="90"/>
      <c r="AFZ432" s="90"/>
      <c r="AGA432" s="90"/>
      <c r="AGB432" s="90"/>
      <c r="AGC432" s="90"/>
      <c r="AGD432" s="90"/>
      <c r="AGE432" s="90"/>
      <c r="AGF432" s="90"/>
      <c r="AGG432" s="90"/>
      <c r="AGH432" s="90"/>
      <c r="AGI432" s="90"/>
      <c r="AGJ432" s="90"/>
      <c r="AGK432" s="90"/>
      <c r="AGL432" s="90"/>
      <c r="AGM432" s="90"/>
      <c r="AGN432" s="90"/>
      <c r="AGO432" s="90"/>
      <c r="AGP432" s="90"/>
      <c r="AGQ432" s="90"/>
      <c r="AGR432" s="90"/>
      <c r="AGS432" s="90"/>
      <c r="AGT432" s="90"/>
      <c r="AGU432" s="90"/>
      <c r="AGV432" s="90"/>
      <c r="AGW432" s="90"/>
      <c r="AGX432" s="90"/>
      <c r="AGY432" s="90"/>
      <c r="AGZ432" s="90"/>
      <c r="AHA432" s="90"/>
      <c r="AHB432" s="90"/>
      <c r="AHC432" s="90"/>
      <c r="AHD432" s="90"/>
      <c r="AHE432" s="90"/>
      <c r="AHF432" s="90"/>
      <c r="AHG432" s="90"/>
      <c r="AHH432" s="90"/>
      <c r="AHI432" s="90"/>
      <c r="AHJ432" s="90"/>
      <c r="AHK432" s="90"/>
      <c r="AHL432" s="90"/>
      <c r="AHM432" s="90"/>
      <c r="AHN432" s="90"/>
      <c r="AHO432" s="90"/>
      <c r="AHP432" s="90"/>
      <c r="AHQ432" s="90"/>
      <c r="AHR432" s="90"/>
      <c r="AHS432" s="90"/>
      <c r="AHT432" s="90"/>
      <c r="AHU432" s="90"/>
      <c r="AHV432" s="90"/>
      <c r="AHW432" s="90"/>
      <c r="AHX432" s="90"/>
      <c r="AHY432" s="90"/>
      <c r="AHZ432" s="90"/>
      <c r="AIA432" s="90"/>
      <c r="AIB432" s="90"/>
      <c r="AIC432" s="90"/>
      <c r="AID432" s="90"/>
      <c r="AIE432" s="90"/>
      <c r="AIF432" s="90"/>
      <c r="AIG432" s="90"/>
      <c r="AIH432" s="90"/>
      <c r="AII432" s="90"/>
      <c r="AIJ432" s="90"/>
      <c r="AIK432" s="90"/>
      <c r="AIL432" s="90"/>
      <c r="AIM432" s="90"/>
      <c r="AIN432" s="90"/>
      <c r="AIO432" s="90"/>
      <c r="AIP432" s="90"/>
      <c r="AIQ432" s="90"/>
      <c r="AIR432" s="90"/>
      <c r="AIS432" s="90"/>
      <c r="AIT432" s="90"/>
      <c r="AIU432" s="90"/>
      <c r="AIV432" s="90"/>
      <c r="AIW432" s="90"/>
      <c r="AIX432" s="90"/>
      <c r="AIY432" s="90"/>
      <c r="AIZ432" s="90"/>
      <c r="AJA432" s="90"/>
      <c r="AJB432" s="90"/>
      <c r="AJC432" s="90"/>
      <c r="AJD432" s="90"/>
      <c r="AJE432" s="90"/>
      <c r="AJF432" s="90"/>
      <c r="AJG432" s="90"/>
      <c r="AJH432" s="90"/>
      <c r="AJI432" s="90"/>
      <c r="AJJ432" s="90"/>
      <c r="AJK432" s="90"/>
      <c r="AJL432" s="90"/>
      <c r="AJM432" s="90"/>
      <c r="AJN432" s="90"/>
      <c r="AJO432" s="90"/>
      <c r="AJP432" s="90"/>
      <c r="AJQ432" s="90"/>
      <c r="AJR432" s="90"/>
      <c r="AJS432" s="90"/>
      <c r="AJT432" s="90"/>
      <c r="AJU432" s="90"/>
      <c r="AJV432" s="90"/>
      <c r="AJW432" s="90"/>
      <c r="AJX432" s="90"/>
      <c r="AJY432" s="90"/>
      <c r="AJZ432" s="90"/>
      <c r="AKA432" s="90"/>
      <c r="AKB432" s="90"/>
      <c r="AKC432" s="90"/>
      <c r="AKD432" s="90"/>
      <c r="AKE432" s="90"/>
      <c r="AKF432" s="90"/>
      <c r="AKG432" s="90"/>
      <c r="AKH432" s="90"/>
      <c r="AKI432" s="90"/>
      <c r="AKJ432" s="90"/>
      <c r="AKK432" s="90"/>
      <c r="AKL432" s="90"/>
      <c r="AKM432" s="90"/>
      <c r="AKN432" s="90"/>
      <c r="AKO432" s="90"/>
      <c r="AKP432" s="90"/>
      <c r="AKQ432" s="90"/>
      <c r="AKR432" s="90"/>
      <c r="AKS432" s="90"/>
      <c r="AKT432" s="90"/>
      <c r="AKU432" s="90"/>
      <c r="AKV432" s="90"/>
      <c r="AKW432" s="90"/>
      <c r="AKX432" s="90"/>
      <c r="AKY432" s="90"/>
      <c r="AKZ432" s="90"/>
      <c r="ALA432" s="90"/>
      <c r="ALB432" s="90"/>
      <c r="ALC432" s="90"/>
      <c r="ALD432" s="90"/>
      <c r="ALE432" s="90"/>
      <c r="ALF432" s="90"/>
      <c r="ALG432" s="90"/>
      <c r="ALH432" s="90"/>
      <c r="ALI432" s="90"/>
      <c r="ALJ432" s="90"/>
      <c r="ALK432" s="90"/>
      <c r="ALL432" s="90"/>
      <c r="ALM432" s="90"/>
      <c r="ALN432" s="90"/>
      <c r="ALO432" s="90"/>
      <c r="ALP432" s="90"/>
      <c r="ALQ432" s="90"/>
      <c r="ALR432" s="90"/>
      <c r="ALS432" s="90"/>
      <c r="ALT432" s="90"/>
      <c r="ALU432" s="90"/>
      <c r="ALV432" s="90"/>
      <c r="ALW432" s="90"/>
      <c r="ALX432" s="90"/>
      <c r="ALY432" s="90"/>
      <c r="ALZ432" s="90"/>
      <c r="AMA432" s="90"/>
      <c r="AMB432" s="90"/>
      <c r="AMC432" s="90"/>
      <c r="AMD432" s="90"/>
      <c r="AME432" s="90"/>
      <c r="AMF432" s="90"/>
      <c r="AMG432" s="90"/>
      <c r="AMH432" s="90"/>
      <c r="AMI432" s="90"/>
      <c r="AMJ432" s="90"/>
    </row>
    <row r="433" spans="1:1024" x14ac:dyDescent="0.25">
      <c r="A433" s="104">
        <v>43950</v>
      </c>
      <c r="B433" s="101">
        <v>0.5</v>
      </c>
      <c r="C433" s="103">
        <v>3001</v>
      </c>
      <c r="D433" s="180"/>
      <c r="E433" s="179"/>
      <c r="F433" s="90"/>
      <c r="G433" s="90"/>
      <c r="H433" s="90"/>
      <c r="I433" s="90"/>
      <c r="J433" s="90"/>
      <c r="K433" s="90"/>
      <c r="L433" s="90"/>
      <c r="M433" s="90"/>
      <c r="N433" s="90"/>
      <c r="O433" s="90"/>
      <c r="P433" s="90"/>
      <c r="Q433" s="90"/>
      <c r="R433" s="90"/>
      <c r="S433" s="90"/>
      <c r="T433" s="90"/>
      <c r="U433" s="90"/>
      <c r="V433" s="90"/>
      <c r="W433" s="90"/>
      <c r="X433" s="90"/>
      <c r="Y433" s="90"/>
      <c r="Z433" s="90"/>
      <c r="AA433" s="90"/>
      <c r="AB433" s="90"/>
      <c r="AC433" s="90"/>
      <c r="AD433" s="90"/>
      <c r="AE433" s="90"/>
      <c r="AF433" s="90"/>
      <c r="AG433" s="90"/>
      <c r="AH433" s="90"/>
      <c r="AI433" s="90"/>
      <c r="AJ433" s="90"/>
      <c r="AK433" s="90"/>
      <c r="AL433" s="90"/>
      <c r="AM433" s="90"/>
      <c r="AN433" s="90"/>
      <c r="AO433" s="90"/>
      <c r="AP433" s="90"/>
      <c r="AQ433" s="90"/>
      <c r="AR433" s="90"/>
      <c r="AS433" s="90"/>
      <c r="AT433" s="90"/>
      <c r="AU433" s="90"/>
      <c r="AV433" s="90"/>
      <c r="AW433" s="90"/>
      <c r="AX433" s="90"/>
      <c r="AY433" s="90"/>
      <c r="AZ433" s="90"/>
      <c r="BA433" s="90"/>
      <c r="BB433" s="90"/>
      <c r="BC433" s="90"/>
      <c r="BD433" s="90"/>
      <c r="BE433" s="90"/>
      <c r="BF433" s="90"/>
      <c r="BG433" s="90"/>
      <c r="BH433" s="90"/>
      <c r="BI433" s="90"/>
      <c r="BJ433" s="90"/>
      <c r="BK433" s="90"/>
      <c r="BL433" s="90"/>
      <c r="BM433" s="90"/>
      <c r="BN433" s="90"/>
      <c r="BO433" s="90"/>
      <c r="BP433" s="90"/>
      <c r="BQ433" s="90"/>
      <c r="BR433" s="90"/>
      <c r="BS433" s="90"/>
      <c r="BT433" s="90"/>
      <c r="BU433" s="90"/>
      <c r="BV433" s="90"/>
      <c r="BW433" s="90"/>
      <c r="BX433" s="90"/>
      <c r="BY433" s="90"/>
      <c r="BZ433" s="90"/>
      <c r="CA433" s="90"/>
      <c r="CB433" s="90"/>
      <c r="CC433" s="90"/>
      <c r="CD433" s="90"/>
      <c r="CE433" s="90"/>
      <c r="CF433" s="90"/>
      <c r="CG433" s="90"/>
      <c r="CH433" s="90"/>
      <c r="CI433" s="90"/>
      <c r="CJ433" s="90"/>
      <c r="CK433" s="90"/>
      <c r="CL433" s="90"/>
      <c r="CM433" s="90"/>
      <c r="CN433" s="90"/>
      <c r="CO433" s="90"/>
      <c r="CP433" s="90"/>
      <c r="CQ433" s="90"/>
      <c r="CR433" s="90"/>
      <c r="CS433" s="90"/>
      <c r="CT433" s="90"/>
      <c r="CU433" s="90"/>
      <c r="CV433" s="90"/>
      <c r="CW433" s="90"/>
      <c r="CX433" s="90"/>
      <c r="CY433" s="90"/>
      <c r="CZ433" s="90"/>
      <c r="DA433" s="90"/>
      <c r="DB433" s="90"/>
      <c r="DC433" s="90"/>
      <c r="DD433" s="90"/>
      <c r="DE433" s="90"/>
      <c r="DF433" s="90"/>
      <c r="DG433" s="90"/>
      <c r="DH433" s="90"/>
      <c r="DI433" s="90"/>
      <c r="DJ433" s="90"/>
      <c r="DK433" s="90"/>
      <c r="DL433" s="90"/>
      <c r="DM433" s="90"/>
      <c r="DN433" s="90"/>
      <c r="DO433" s="90"/>
      <c r="DP433" s="90"/>
      <c r="DQ433" s="90"/>
      <c r="DR433" s="90"/>
      <c r="DS433" s="90"/>
      <c r="DT433" s="90"/>
      <c r="DU433" s="90"/>
      <c r="DV433" s="90"/>
      <c r="DW433" s="90"/>
      <c r="DX433" s="90"/>
      <c r="DY433" s="90"/>
      <c r="DZ433" s="90"/>
      <c r="EA433" s="90"/>
      <c r="EB433" s="90"/>
      <c r="EC433" s="90"/>
      <c r="ED433" s="90"/>
      <c r="EE433" s="90"/>
      <c r="EF433" s="90"/>
      <c r="EG433" s="90"/>
      <c r="EH433" s="90"/>
      <c r="EI433" s="90"/>
      <c r="EJ433" s="90"/>
      <c r="EK433" s="90"/>
      <c r="EL433" s="90"/>
      <c r="EM433" s="90"/>
      <c r="EN433" s="90"/>
      <c r="EO433" s="90"/>
      <c r="EP433" s="90"/>
      <c r="EQ433" s="90"/>
      <c r="ER433" s="90"/>
      <c r="ES433" s="90"/>
      <c r="ET433" s="90"/>
      <c r="EU433" s="90"/>
      <c r="EV433" s="90"/>
      <c r="EW433" s="90"/>
      <c r="EX433" s="90"/>
      <c r="EY433" s="90"/>
      <c r="EZ433" s="90"/>
      <c r="FA433" s="90"/>
      <c r="FB433" s="90"/>
      <c r="FC433" s="90"/>
      <c r="FD433" s="90"/>
      <c r="FE433" s="90"/>
      <c r="FF433" s="90"/>
      <c r="FG433" s="90"/>
      <c r="FH433" s="90"/>
      <c r="FI433" s="90"/>
      <c r="FJ433" s="90"/>
      <c r="FK433" s="90"/>
      <c r="FL433" s="90"/>
      <c r="FM433" s="90"/>
      <c r="FN433" s="90"/>
      <c r="FO433" s="90"/>
      <c r="FP433" s="90"/>
      <c r="FQ433" s="90"/>
      <c r="FR433" s="90"/>
      <c r="FS433" s="90"/>
      <c r="FT433" s="90"/>
      <c r="FU433" s="90"/>
      <c r="FV433" s="90"/>
      <c r="FW433" s="90"/>
      <c r="FX433" s="90"/>
      <c r="FY433" s="90"/>
      <c r="FZ433" s="90"/>
      <c r="GA433" s="90"/>
      <c r="GB433" s="90"/>
      <c r="GC433" s="90"/>
      <c r="GD433" s="90"/>
      <c r="GE433" s="90"/>
      <c r="GF433" s="90"/>
      <c r="GG433" s="90"/>
      <c r="GH433" s="90"/>
      <c r="GI433" s="90"/>
      <c r="GJ433" s="90"/>
      <c r="GK433" s="90"/>
      <c r="GL433" s="90"/>
      <c r="GM433" s="90"/>
      <c r="GN433" s="90"/>
      <c r="GO433" s="90"/>
      <c r="GP433" s="90"/>
      <c r="GQ433" s="90"/>
      <c r="GR433" s="90"/>
      <c r="GS433" s="90"/>
      <c r="GT433" s="90"/>
      <c r="GU433" s="90"/>
      <c r="GV433" s="90"/>
      <c r="GW433" s="90"/>
      <c r="GX433" s="90"/>
      <c r="GY433" s="90"/>
      <c r="GZ433" s="90"/>
      <c r="HA433" s="90"/>
      <c r="HB433" s="90"/>
      <c r="HC433" s="90"/>
      <c r="HD433" s="90"/>
      <c r="HE433" s="90"/>
      <c r="HF433" s="90"/>
      <c r="HG433" s="90"/>
      <c r="HH433" s="90"/>
      <c r="HI433" s="90"/>
      <c r="HJ433" s="90"/>
      <c r="HK433" s="90"/>
      <c r="HL433" s="90"/>
      <c r="HM433" s="90"/>
      <c r="HN433" s="90"/>
      <c r="HO433" s="90"/>
      <c r="HP433" s="90"/>
      <c r="HQ433" s="90"/>
      <c r="HR433" s="90"/>
      <c r="HS433" s="90"/>
      <c r="HT433" s="90"/>
      <c r="HU433" s="90"/>
      <c r="HV433" s="90"/>
      <c r="HW433" s="90"/>
      <c r="HX433" s="90"/>
      <c r="HY433" s="90"/>
      <c r="HZ433" s="90"/>
      <c r="IA433" s="90"/>
      <c r="IB433" s="90"/>
      <c r="IC433" s="90"/>
      <c r="ID433" s="90"/>
      <c r="IE433" s="90"/>
      <c r="IF433" s="90"/>
      <c r="IG433" s="90"/>
      <c r="IH433" s="90"/>
      <c r="II433" s="90"/>
      <c r="IJ433" s="90"/>
      <c r="IK433" s="90"/>
      <c r="IL433" s="90"/>
      <c r="IM433" s="90"/>
      <c r="IN433" s="90"/>
      <c r="IO433" s="90"/>
      <c r="IP433" s="90"/>
      <c r="IQ433" s="90"/>
      <c r="IR433" s="90"/>
      <c r="IS433" s="90"/>
      <c r="IT433" s="90"/>
      <c r="IU433" s="90"/>
      <c r="IV433" s="90"/>
      <c r="IW433" s="90"/>
      <c r="IX433" s="90"/>
      <c r="IY433" s="90"/>
      <c r="IZ433" s="90"/>
      <c r="JA433" s="90"/>
      <c r="JB433" s="90"/>
      <c r="JC433" s="90"/>
      <c r="JD433" s="90"/>
      <c r="JE433" s="90"/>
      <c r="JF433" s="90"/>
      <c r="JG433" s="90"/>
      <c r="JH433" s="90"/>
      <c r="JI433" s="90"/>
      <c r="JJ433" s="90"/>
      <c r="JK433" s="90"/>
      <c r="JL433" s="90"/>
      <c r="JM433" s="90"/>
      <c r="JN433" s="90"/>
      <c r="JO433" s="90"/>
      <c r="JP433" s="90"/>
      <c r="JQ433" s="90"/>
      <c r="JR433" s="90"/>
      <c r="JS433" s="90"/>
      <c r="JT433" s="90"/>
      <c r="JU433" s="90"/>
      <c r="JV433" s="90"/>
      <c r="JW433" s="90"/>
      <c r="JX433" s="90"/>
      <c r="JY433" s="90"/>
      <c r="JZ433" s="90"/>
      <c r="KA433" s="90"/>
      <c r="KB433" s="90"/>
      <c r="KC433" s="90"/>
      <c r="KD433" s="90"/>
      <c r="KE433" s="90"/>
      <c r="KF433" s="90"/>
      <c r="KG433" s="90"/>
      <c r="KH433" s="90"/>
      <c r="KI433" s="90"/>
      <c r="KJ433" s="90"/>
      <c r="KK433" s="90"/>
      <c r="KL433" s="90"/>
      <c r="KM433" s="90"/>
      <c r="KN433" s="90"/>
      <c r="KO433" s="90"/>
      <c r="KP433" s="90"/>
      <c r="KQ433" s="90"/>
      <c r="KR433" s="90"/>
      <c r="KS433" s="90"/>
      <c r="KT433" s="90"/>
      <c r="KU433" s="90"/>
      <c r="KV433" s="90"/>
      <c r="KW433" s="90"/>
      <c r="KX433" s="90"/>
      <c r="KY433" s="90"/>
      <c r="KZ433" s="90"/>
      <c r="LA433" s="90"/>
      <c r="LB433" s="90"/>
      <c r="LC433" s="90"/>
      <c r="LD433" s="90"/>
      <c r="LE433" s="90"/>
      <c r="LF433" s="90"/>
      <c r="LG433" s="90"/>
      <c r="LH433" s="90"/>
      <c r="LI433" s="90"/>
      <c r="LJ433" s="90"/>
      <c r="LK433" s="90"/>
      <c r="LL433" s="90"/>
      <c r="LM433" s="90"/>
      <c r="LN433" s="90"/>
      <c r="LO433" s="90"/>
      <c r="LP433" s="90"/>
      <c r="LQ433" s="90"/>
      <c r="LR433" s="90"/>
      <c r="LS433" s="90"/>
      <c r="LT433" s="90"/>
      <c r="LU433" s="90"/>
      <c r="LV433" s="90"/>
      <c r="LW433" s="90"/>
      <c r="LX433" s="90"/>
      <c r="LY433" s="90"/>
      <c r="LZ433" s="90"/>
      <c r="MA433" s="90"/>
      <c r="MB433" s="90"/>
      <c r="MC433" s="90"/>
      <c r="MD433" s="90"/>
      <c r="ME433" s="90"/>
      <c r="MF433" s="90"/>
      <c r="MG433" s="90"/>
      <c r="MH433" s="90"/>
      <c r="MI433" s="90"/>
      <c r="MJ433" s="90"/>
      <c r="MK433" s="90"/>
      <c r="ML433" s="90"/>
      <c r="MM433" s="90"/>
      <c r="MN433" s="90"/>
      <c r="MO433" s="90"/>
      <c r="MP433" s="90"/>
      <c r="MQ433" s="90"/>
      <c r="MR433" s="90"/>
      <c r="MS433" s="90"/>
      <c r="MT433" s="90"/>
      <c r="MU433" s="90"/>
      <c r="MV433" s="90"/>
      <c r="MW433" s="90"/>
      <c r="MX433" s="90"/>
      <c r="MY433" s="90"/>
      <c r="MZ433" s="90"/>
      <c r="NA433" s="90"/>
      <c r="NB433" s="90"/>
      <c r="NC433" s="90"/>
      <c r="ND433" s="90"/>
      <c r="NE433" s="90"/>
      <c r="NF433" s="90"/>
      <c r="NG433" s="90"/>
      <c r="NH433" s="90"/>
      <c r="NI433" s="90"/>
      <c r="NJ433" s="90"/>
      <c r="NK433" s="90"/>
      <c r="NL433" s="90"/>
      <c r="NM433" s="90"/>
      <c r="NN433" s="90"/>
      <c r="NO433" s="90"/>
      <c r="NP433" s="90"/>
      <c r="NQ433" s="90"/>
      <c r="NR433" s="90"/>
      <c r="NS433" s="90"/>
      <c r="NT433" s="90"/>
      <c r="NU433" s="90"/>
      <c r="NV433" s="90"/>
      <c r="NW433" s="90"/>
      <c r="NX433" s="90"/>
      <c r="NY433" s="90"/>
      <c r="NZ433" s="90"/>
      <c r="OA433" s="90"/>
      <c r="OB433" s="90"/>
      <c r="OC433" s="90"/>
      <c r="OD433" s="90"/>
      <c r="OE433" s="90"/>
      <c r="OF433" s="90"/>
      <c r="OG433" s="90"/>
      <c r="OH433" s="90"/>
      <c r="OI433" s="90"/>
      <c r="OJ433" s="90"/>
      <c r="OK433" s="90"/>
      <c r="OL433" s="90"/>
      <c r="OM433" s="90"/>
      <c r="ON433" s="90"/>
      <c r="OO433" s="90"/>
      <c r="OP433" s="90"/>
      <c r="OQ433" s="90"/>
      <c r="OR433" s="90"/>
      <c r="OS433" s="90"/>
      <c r="OT433" s="90"/>
      <c r="OU433" s="90"/>
      <c r="OV433" s="90"/>
      <c r="OW433" s="90"/>
      <c r="OX433" s="90"/>
      <c r="OY433" s="90"/>
      <c r="OZ433" s="90"/>
      <c r="PA433" s="90"/>
      <c r="PB433" s="90"/>
      <c r="PC433" s="90"/>
      <c r="PD433" s="90"/>
      <c r="PE433" s="90"/>
      <c r="PF433" s="90"/>
      <c r="PG433" s="90"/>
      <c r="PH433" s="90"/>
      <c r="PI433" s="90"/>
      <c r="PJ433" s="90"/>
      <c r="PK433" s="90"/>
      <c r="PL433" s="90"/>
      <c r="PM433" s="90"/>
      <c r="PN433" s="90"/>
      <c r="PO433" s="90"/>
      <c r="PP433" s="90"/>
      <c r="PQ433" s="90"/>
      <c r="PR433" s="90"/>
      <c r="PS433" s="90"/>
      <c r="PT433" s="90"/>
      <c r="PU433" s="90"/>
      <c r="PV433" s="90"/>
      <c r="PW433" s="90"/>
      <c r="PX433" s="90"/>
      <c r="PY433" s="90"/>
      <c r="PZ433" s="90"/>
      <c r="QA433" s="90"/>
      <c r="QB433" s="90"/>
      <c r="QC433" s="90"/>
      <c r="QD433" s="90"/>
      <c r="QE433" s="90"/>
      <c r="QF433" s="90"/>
      <c r="QG433" s="90"/>
      <c r="QH433" s="90"/>
      <c r="QI433" s="90"/>
      <c r="QJ433" s="90"/>
      <c r="QK433" s="90"/>
      <c r="QL433" s="90"/>
      <c r="QM433" s="90"/>
      <c r="QN433" s="90"/>
      <c r="QO433" s="90"/>
      <c r="QP433" s="90"/>
      <c r="QQ433" s="90"/>
      <c r="QR433" s="90"/>
      <c r="QS433" s="90"/>
      <c r="QT433" s="90"/>
      <c r="QU433" s="90"/>
      <c r="QV433" s="90"/>
      <c r="QW433" s="90"/>
      <c r="QX433" s="90"/>
      <c r="QY433" s="90"/>
      <c r="QZ433" s="90"/>
      <c r="RA433" s="90"/>
      <c r="RB433" s="90"/>
      <c r="RC433" s="90"/>
      <c r="RD433" s="90"/>
      <c r="RE433" s="90"/>
      <c r="RF433" s="90"/>
      <c r="RG433" s="90"/>
      <c r="RH433" s="90"/>
      <c r="RI433" s="90"/>
      <c r="RJ433" s="90"/>
      <c r="RK433" s="90"/>
      <c r="RL433" s="90"/>
      <c r="RM433" s="90"/>
      <c r="RN433" s="90"/>
      <c r="RO433" s="90"/>
      <c r="RP433" s="90"/>
      <c r="RQ433" s="90"/>
      <c r="RR433" s="90"/>
      <c r="RS433" s="90"/>
      <c r="RT433" s="90"/>
      <c r="RU433" s="90"/>
      <c r="RV433" s="90"/>
      <c r="RW433" s="90"/>
      <c r="RX433" s="90"/>
      <c r="RY433" s="90"/>
      <c r="RZ433" s="90"/>
      <c r="SA433" s="90"/>
      <c r="SB433" s="90"/>
      <c r="SC433" s="90"/>
      <c r="SD433" s="90"/>
      <c r="SE433" s="90"/>
      <c r="SF433" s="90"/>
      <c r="SG433" s="90"/>
      <c r="SH433" s="90"/>
      <c r="SI433" s="90"/>
      <c r="SJ433" s="90"/>
      <c r="SK433" s="90"/>
      <c r="SL433" s="90"/>
      <c r="SM433" s="90"/>
      <c r="SN433" s="90"/>
      <c r="SO433" s="90"/>
      <c r="SP433" s="90"/>
      <c r="SQ433" s="90"/>
      <c r="SR433" s="90"/>
      <c r="SS433" s="90"/>
      <c r="ST433" s="90"/>
      <c r="SU433" s="90"/>
      <c r="SV433" s="90"/>
      <c r="SW433" s="90"/>
      <c r="SX433" s="90"/>
      <c r="SY433" s="90"/>
      <c r="SZ433" s="90"/>
      <c r="TA433" s="90"/>
      <c r="TB433" s="90"/>
      <c r="TC433" s="90"/>
      <c r="TD433" s="90"/>
      <c r="TE433" s="90"/>
      <c r="TF433" s="90"/>
      <c r="TG433" s="90"/>
      <c r="TH433" s="90"/>
      <c r="TI433" s="90"/>
      <c r="TJ433" s="90"/>
      <c r="TK433" s="90"/>
      <c r="TL433" s="90"/>
      <c r="TM433" s="90"/>
      <c r="TN433" s="90"/>
      <c r="TO433" s="90"/>
      <c r="TP433" s="90"/>
      <c r="TQ433" s="90"/>
      <c r="TR433" s="90"/>
      <c r="TS433" s="90"/>
      <c r="TT433" s="90"/>
      <c r="TU433" s="90"/>
      <c r="TV433" s="90"/>
      <c r="TW433" s="90"/>
      <c r="TX433" s="90"/>
      <c r="TY433" s="90"/>
      <c r="TZ433" s="90"/>
      <c r="UA433" s="90"/>
      <c r="UB433" s="90"/>
      <c r="UC433" s="90"/>
      <c r="UD433" s="90"/>
      <c r="UE433" s="90"/>
      <c r="UF433" s="90"/>
      <c r="UG433" s="90"/>
      <c r="UH433" s="90"/>
      <c r="UI433" s="90"/>
      <c r="UJ433" s="90"/>
      <c r="UK433" s="90"/>
      <c r="UL433" s="90"/>
      <c r="UM433" s="90"/>
      <c r="UN433" s="90"/>
      <c r="UO433" s="90"/>
      <c r="UP433" s="90"/>
      <c r="UQ433" s="90"/>
      <c r="UR433" s="90"/>
      <c r="US433" s="90"/>
      <c r="UT433" s="90"/>
      <c r="UU433" s="90"/>
      <c r="UV433" s="90"/>
      <c r="UW433" s="90"/>
      <c r="UX433" s="90"/>
      <c r="UY433" s="90"/>
      <c r="UZ433" s="90"/>
      <c r="VA433" s="90"/>
      <c r="VB433" s="90"/>
      <c r="VC433" s="90"/>
      <c r="VD433" s="90"/>
      <c r="VE433" s="90"/>
      <c r="VF433" s="90"/>
      <c r="VG433" s="90"/>
      <c r="VH433" s="90"/>
      <c r="VI433" s="90"/>
      <c r="VJ433" s="90"/>
      <c r="VK433" s="90"/>
      <c r="VL433" s="90"/>
      <c r="VM433" s="90"/>
      <c r="VN433" s="90"/>
      <c r="VO433" s="90"/>
      <c r="VP433" s="90"/>
      <c r="VQ433" s="90"/>
      <c r="VR433" s="90"/>
      <c r="VS433" s="90"/>
      <c r="VT433" s="90"/>
      <c r="VU433" s="90"/>
      <c r="VV433" s="90"/>
      <c r="VW433" s="90"/>
      <c r="VX433" s="90"/>
      <c r="VY433" s="90"/>
      <c r="VZ433" s="90"/>
      <c r="WA433" s="90"/>
      <c r="WB433" s="90"/>
      <c r="WC433" s="90"/>
      <c r="WD433" s="90"/>
      <c r="WE433" s="90"/>
      <c r="WF433" s="90"/>
      <c r="WG433" s="90"/>
      <c r="WH433" s="90"/>
      <c r="WI433" s="90"/>
      <c r="WJ433" s="90"/>
      <c r="WK433" s="90"/>
      <c r="WL433" s="90"/>
      <c r="WM433" s="90"/>
      <c r="WN433" s="90"/>
      <c r="WO433" s="90"/>
      <c r="WP433" s="90"/>
      <c r="WQ433" s="90"/>
      <c r="WR433" s="90"/>
      <c r="WS433" s="90"/>
      <c r="WT433" s="90"/>
      <c r="WU433" s="90"/>
      <c r="WV433" s="90"/>
      <c r="WW433" s="90"/>
      <c r="WX433" s="90"/>
      <c r="WY433" s="90"/>
      <c r="WZ433" s="90"/>
      <c r="XA433" s="90"/>
      <c r="XB433" s="90"/>
      <c r="XC433" s="90"/>
      <c r="XD433" s="90"/>
      <c r="XE433" s="90"/>
      <c r="XF433" s="90"/>
      <c r="XG433" s="90"/>
      <c r="XH433" s="90"/>
      <c r="XI433" s="90"/>
      <c r="XJ433" s="90"/>
      <c r="XK433" s="90"/>
      <c r="XL433" s="90"/>
      <c r="XM433" s="90"/>
      <c r="XN433" s="90"/>
      <c r="XO433" s="90"/>
      <c r="XP433" s="90"/>
      <c r="XQ433" s="90"/>
      <c r="XR433" s="90"/>
      <c r="XS433" s="90"/>
      <c r="XT433" s="90"/>
      <c r="XU433" s="90"/>
      <c r="XV433" s="90"/>
      <c r="XW433" s="90"/>
      <c r="XX433" s="90"/>
      <c r="XY433" s="90"/>
      <c r="XZ433" s="90"/>
      <c r="YA433" s="90"/>
      <c r="YB433" s="90"/>
      <c r="YC433" s="90"/>
      <c r="YD433" s="90"/>
      <c r="YE433" s="90"/>
      <c r="YF433" s="90"/>
      <c r="YG433" s="90"/>
      <c r="YH433" s="90"/>
      <c r="YI433" s="90"/>
      <c r="YJ433" s="90"/>
      <c r="YK433" s="90"/>
      <c r="YL433" s="90"/>
      <c r="YM433" s="90"/>
      <c r="YN433" s="90"/>
      <c r="YO433" s="90"/>
      <c r="YP433" s="90"/>
      <c r="YQ433" s="90"/>
      <c r="YR433" s="90"/>
      <c r="YS433" s="90"/>
      <c r="YT433" s="90"/>
      <c r="YU433" s="90"/>
      <c r="YV433" s="90"/>
      <c r="YW433" s="90"/>
      <c r="YX433" s="90"/>
      <c r="YY433" s="90"/>
      <c r="YZ433" s="90"/>
      <c r="ZA433" s="90"/>
      <c r="ZB433" s="90"/>
      <c r="ZC433" s="90"/>
      <c r="ZD433" s="90"/>
      <c r="ZE433" s="90"/>
      <c r="ZF433" s="90"/>
      <c r="ZG433" s="90"/>
      <c r="ZH433" s="90"/>
      <c r="ZI433" s="90"/>
      <c r="ZJ433" s="90"/>
      <c r="ZK433" s="90"/>
      <c r="ZL433" s="90"/>
      <c r="ZM433" s="90"/>
      <c r="ZN433" s="90"/>
      <c r="ZO433" s="90"/>
      <c r="ZP433" s="90"/>
      <c r="ZQ433" s="90"/>
      <c r="ZR433" s="90"/>
      <c r="ZS433" s="90"/>
      <c r="ZT433" s="90"/>
      <c r="ZU433" s="90"/>
      <c r="ZV433" s="90"/>
      <c r="ZW433" s="90"/>
      <c r="ZX433" s="90"/>
      <c r="ZY433" s="90"/>
      <c r="ZZ433" s="90"/>
      <c r="AAA433" s="90"/>
      <c r="AAB433" s="90"/>
      <c r="AAC433" s="90"/>
      <c r="AAD433" s="90"/>
      <c r="AAE433" s="90"/>
      <c r="AAF433" s="90"/>
      <c r="AAG433" s="90"/>
      <c r="AAH433" s="90"/>
      <c r="AAI433" s="90"/>
      <c r="AAJ433" s="90"/>
      <c r="AAK433" s="90"/>
      <c r="AAL433" s="90"/>
      <c r="AAM433" s="90"/>
      <c r="AAN433" s="90"/>
      <c r="AAO433" s="90"/>
      <c r="AAP433" s="90"/>
      <c r="AAQ433" s="90"/>
      <c r="AAR433" s="90"/>
      <c r="AAS433" s="90"/>
      <c r="AAT433" s="90"/>
      <c r="AAU433" s="90"/>
      <c r="AAV433" s="90"/>
      <c r="AAW433" s="90"/>
      <c r="AAX433" s="90"/>
      <c r="AAY433" s="90"/>
      <c r="AAZ433" s="90"/>
      <c r="ABA433" s="90"/>
      <c r="ABB433" s="90"/>
      <c r="ABC433" s="90"/>
      <c r="ABD433" s="90"/>
      <c r="ABE433" s="90"/>
      <c r="ABF433" s="90"/>
      <c r="ABG433" s="90"/>
      <c r="ABH433" s="90"/>
      <c r="ABI433" s="90"/>
      <c r="ABJ433" s="90"/>
      <c r="ABK433" s="90"/>
      <c r="ABL433" s="90"/>
      <c r="ABM433" s="90"/>
      <c r="ABN433" s="90"/>
      <c r="ABO433" s="90"/>
      <c r="ABP433" s="90"/>
      <c r="ABQ433" s="90"/>
      <c r="ABR433" s="90"/>
      <c r="ABS433" s="90"/>
      <c r="ABT433" s="90"/>
      <c r="ABU433" s="90"/>
      <c r="ABV433" s="90"/>
      <c r="ABW433" s="90"/>
      <c r="ABX433" s="90"/>
      <c r="ABY433" s="90"/>
      <c r="ABZ433" s="90"/>
      <c r="ACA433" s="90"/>
      <c r="ACB433" s="90"/>
      <c r="ACC433" s="90"/>
      <c r="ACD433" s="90"/>
      <c r="ACE433" s="90"/>
      <c r="ACF433" s="90"/>
      <c r="ACG433" s="90"/>
      <c r="ACH433" s="90"/>
      <c r="ACI433" s="90"/>
      <c r="ACJ433" s="90"/>
      <c r="ACK433" s="90"/>
      <c r="ACL433" s="90"/>
      <c r="ACM433" s="90"/>
      <c r="ACN433" s="90"/>
      <c r="ACO433" s="90"/>
      <c r="ACP433" s="90"/>
      <c r="ACQ433" s="90"/>
      <c r="ACR433" s="90"/>
      <c r="ACS433" s="90"/>
      <c r="ACT433" s="90"/>
      <c r="ACU433" s="90"/>
      <c r="ACV433" s="90"/>
      <c r="ACW433" s="90"/>
      <c r="ACX433" s="90"/>
      <c r="ACY433" s="90"/>
      <c r="ACZ433" s="90"/>
      <c r="ADA433" s="90"/>
      <c r="ADB433" s="90"/>
      <c r="ADC433" s="90"/>
      <c r="ADD433" s="90"/>
      <c r="ADE433" s="90"/>
      <c r="ADF433" s="90"/>
      <c r="ADG433" s="90"/>
      <c r="ADH433" s="90"/>
      <c r="ADI433" s="90"/>
      <c r="ADJ433" s="90"/>
      <c r="ADK433" s="90"/>
      <c r="ADL433" s="90"/>
      <c r="ADM433" s="90"/>
      <c r="ADN433" s="90"/>
      <c r="ADO433" s="90"/>
      <c r="ADP433" s="90"/>
      <c r="ADQ433" s="90"/>
      <c r="ADR433" s="90"/>
      <c r="ADS433" s="90"/>
      <c r="ADT433" s="90"/>
      <c r="ADU433" s="90"/>
      <c r="ADV433" s="90"/>
      <c r="ADW433" s="90"/>
      <c r="ADX433" s="90"/>
      <c r="ADY433" s="90"/>
      <c r="ADZ433" s="90"/>
      <c r="AEA433" s="90"/>
      <c r="AEB433" s="90"/>
      <c r="AEC433" s="90"/>
      <c r="AED433" s="90"/>
      <c r="AEE433" s="90"/>
      <c r="AEF433" s="90"/>
      <c r="AEG433" s="90"/>
      <c r="AEH433" s="90"/>
      <c r="AEI433" s="90"/>
      <c r="AEJ433" s="90"/>
      <c r="AEK433" s="90"/>
      <c r="AEL433" s="90"/>
      <c r="AEM433" s="90"/>
      <c r="AEN433" s="90"/>
      <c r="AEO433" s="90"/>
      <c r="AEP433" s="90"/>
      <c r="AEQ433" s="90"/>
      <c r="AER433" s="90"/>
      <c r="AES433" s="90"/>
      <c r="AET433" s="90"/>
      <c r="AEU433" s="90"/>
      <c r="AEV433" s="90"/>
      <c r="AEW433" s="90"/>
      <c r="AEX433" s="90"/>
      <c r="AEY433" s="90"/>
      <c r="AEZ433" s="90"/>
      <c r="AFA433" s="90"/>
      <c r="AFB433" s="90"/>
      <c r="AFC433" s="90"/>
      <c r="AFD433" s="90"/>
      <c r="AFE433" s="90"/>
      <c r="AFF433" s="90"/>
      <c r="AFG433" s="90"/>
      <c r="AFH433" s="90"/>
      <c r="AFI433" s="90"/>
      <c r="AFJ433" s="90"/>
      <c r="AFK433" s="90"/>
      <c r="AFL433" s="90"/>
      <c r="AFM433" s="90"/>
      <c r="AFN433" s="90"/>
      <c r="AFO433" s="90"/>
      <c r="AFP433" s="90"/>
      <c r="AFQ433" s="90"/>
      <c r="AFR433" s="90"/>
      <c r="AFS433" s="90"/>
      <c r="AFT433" s="90"/>
      <c r="AFU433" s="90"/>
      <c r="AFV433" s="90"/>
      <c r="AFW433" s="90"/>
      <c r="AFX433" s="90"/>
      <c r="AFY433" s="90"/>
      <c r="AFZ433" s="90"/>
      <c r="AGA433" s="90"/>
      <c r="AGB433" s="90"/>
      <c r="AGC433" s="90"/>
      <c r="AGD433" s="90"/>
      <c r="AGE433" s="90"/>
      <c r="AGF433" s="90"/>
      <c r="AGG433" s="90"/>
      <c r="AGH433" s="90"/>
      <c r="AGI433" s="90"/>
      <c r="AGJ433" s="90"/>
      <c r="AGK433" s="90"/>
      <c r="AGL433" s="90"/>
      <c r="AGM433" s="90"/>
      <c r="AGN433" s="90"/>
      <c r="AGO433" s="90"/>
      <c r="AGP433" s="90"/>
      <c r="AGQ433" s="90"/>
      <c r="AGR433" s="90"/>
      <c r="AGS433" s="90"/>
      <c r="AGT433" s="90"/>
      <c r="AGU433" s="90"/>
      <c r="AGV433" s="90"/>
      <c r="AGW433" s="90"/>
      <c r="AGX433" s="90"/>
      <c r="AGY433" s="90"/>
      <c r="AGZ433" s="90"/>
      <c r="AHA433" s="90"/>
      <c r="AHB433" s="90"/>
      <c r="AHC433" s="90"/>
      <c r="AHD433" s="90"/>
      <c r="AHE433" s="90"/>
      <c r="AHF433" s="90"/>
      <c r="AHG433" s="90"/>
      <c r="AHH433" s="90"/>
      <c r="AHI433" s="90"/>
      <c r="AHJ433" s="90"/>
      <c r="AHK433" s="90"/>
      <c r="AHL433" s="90"/>
      <c r="AHM433" s="90"/>
      <c r="AHN433" s="90"/>
      <c r="AHO433" s="90"/>
      <c r="AHP433" s="90"/>
      <c r="AHQ433" s="90"/>
      <c r="AHR433" s="90"/>
      <c r="AHS433" s="90"/>
      <c r="AHT433" s="90"/>
      <c r="AHU433" s="90"/>
      <c r="AHV433" s="90"/>
      <c r="AHW433" s="90"/>
      <c r="AHX433" s="90"/>
      <c r="AHY433" s="90"/>
      <c r="AHZ433" s="90"/>
      <c r="AIA433" s="90"/>
      <c r="AIB433" s="90"/>
      <c r="AIC433" s="90"/>
      <c r="AID433" s="90"/>
      <c r="AIE433" s="90"/>
      <c r="AIF433" s="90"/>
      <c r="AIG433" s="90"/>
      <c r="AIH433" s="90"/>
      <c r="AII433" s="90"/>
      <c r="AIJ433" s="90"/>
      <c r="AIK433" s="90"/>
      <c r="AIL433" s="90"/>
      <c r="AIM433" s="90"/>
      <c r="AIN433" s="90"/>
      <c r="AIO433" s="90"/>
      <c r="AIP433" s="90"/>
      <c r="AIQ433" s="90"/>
      <c r="AIR433" s="90"/>
      <c r="AIS433" s="90"/>
      <c r="AIT433" s="90"/>
      <c r="AIU433" s="90"/>
      <c r="AIV433" s="90"/>
      <c r="AIW433" s="90"/>
      <c r="AIX433" s="90"/>
      <c r="AIY433" s="90"/>
      <c r="AIZ433" s="90"/>
      <c r="AJA433" s="90"/>
      <c r="AJB433" s="90"/>
      <c r="AJC433" s="90"/>
      <c r="AJD433" s="90"/>
      <c r="AJE433" s="90"/>
      <c r="AJF433" s="90"/>
      <c r="AJG433" s="90"/>
      <c r="AJH433" s="90"/>
      <c r="AJI433" s="90"/>
      <c r="AJJ433" s="90"/>
      <c r="AJK433" s="90"/>
      <c r="AJL433" s="90"/>
      <c r="AJM433" s="90"/>
      <c r="AJN433" s="90"/>
      <c r="AJO433" s="90"/>
      <c r="AJP433" s="90"/>
      <c r="AJQ433" s="90"/>
      <c r="AJR433" s="90"/>
      <c r="AJS433" s="90"/>
      <c r="AJT433" s="90"/>
      <c r="AJU433" s="90"/>
      <c r="AJV433" s="90"/>
      <c r="AJW433" s="90"/>
      <c r="AJX433" s="90"/>
      <c r="AJY433" s="90"/>
      <c r="AJZ433" s="90"/>
      <c r="AKA433" s="90"/>
      <c r="AKB433" s="90"/>
      <c r="AKC433" s="90"/>
      <c r="AKD433" s="90"/>
      <c r="AKE433" s="90"/>
      <c r="AKF433" s="90"/>
      <c r="AKG433" s="90"/>
      <c r="AKH433" s="90"/>
      <c r="AKI433" s="90"/>
      <c r="AKJ433" s="90"/>
      <c r="AKK433" s="90"/>
      <c r="AKL433" s="90"/>
      <c r="AKM433" s="90"/>
      <c r="AKN433" s="90"/>
      <c r="AKO433" s="90"/>
      <c r="AKP433" s="90"/>
      <c r="AKQ433" s="90"/>
      <c r="AKR433" s="90"/>
      <c r="AKS433" s="90"/>
      <c r="AKT433" s="90"/>
      <c r="AKU433" s="90"/>
      <c r="AKV433" s="90"/>
      <c r="AKW433" s="90"/>
      <c r="AKX433" s="90"/>
      <c r="AKY433" s="90"/>
      <c r="AKZ433" s="90"/>
      <c r="ALA433" s="90"/>
      <c r="ALB433" s="90"/>
      <c r="ALC433" s="90"/>
      <c r="ALD433" s="90"/>
      <c r="ALE433" s="90"/>
      <c r="ALF433" s="90"/>
      <c r="ALG433" s="90"/>
      <c r="ALH433" s="90"/>
      <c r="ALI433" s="90"/>
      <c r="ALJ433" s="90"/>
      <c r="ALK433" s="90"/>
      <c r="ALL433" s="90"/>
      <c r="ALM433" s="90"/>
      <c r="ALN433" s="90"/>
      <c r="ALO433" s="90"/>
      <c r="ALP433" s="90"/>
      <c r="ALQ433" s="90"/>
      <c r="ALR433" s="90"/>
      <c r="ALS433" s="90"/>
      <c r="ALT433" s="90"/>
      <c r="ALU433" s="90"/>
      <c r="ALV433" s="90"/>
      <c r="ALW433" s="90"/>
      <c r="ALX433" s="90"/>
      <c r="ALY433" s="90"/>
      <c r="ALZ433" s="90"/>
      <c r="AMA433" s="90"/>
      <c r="AMB433" s="90"/>
      <c r="AMC433" s="90"/>
      <c r="AMD433" s="90"/>
      <c r="AME433" s="90"/>
      <c r="AMF433" s="90"/>
      <c r="AMG433" s="90"/>
      <c r="AMH433" s="90"/>
      <c r="AMI433" s="90"/>
      <c r="AMJ433" s="90"/>
    </row>
    <row r="434" spans="1:1024" x14ac:dyDescent="0.25">
      <c r="A434" s="104">
        <v>43949</v>
      </c>
      <c r="B434" s="101">
        <v>0.5</v>
      </c>
      <c r="C434" s="103">
        <v>2864</v>
      </c>
      <c r="D434" s="180"/>
      <c r="E434" s="179"/>
      <c r="F434" s="90"/>
      <c r="G434" s="90"/>
      <c r="H434" s="90"/>
      <c r="I434" s="90"/>
      <c r="J434" s="90"/>
      <c r="K434" s="90"/>
      <c r="L434" s="90"/>
      <c r="M434" s="90"/>
      <c r="N434" s="90"/>
      <c r="O434" s="90"/>
      <c r="P434" s="90"/>
      <c r="Q434" s="90"/>
      <c r="R434" s="90"/>
      <c r="S434" s="90"/>
      <c r="T434" s="90"/>
      <c r="U434" s="90"/>
      <c r="V434" s="90"/>
      <c r="W434" s="90"/>
      <c r="X434" s="90"/>
      <c r="Y434" s="90"/>
      <c r="Z434" s="90"/>
      <c r="AA434" s="90"/>
      <c r="AB434" s="90"/>
      <c r="AC434" s="90"/>
      <c r="AD434" s="90"/>
      <c r="AE434" s="90"/>
      <c r="AF434" s="90"/>
      <c r="AG434" s="90"/>
      <c r="AH434" s="90"/>
      <c r="AI434" s="90"/>
      <c r="AJ434" s="90"/>
      <c r="AK434" s="90"/>
      <c r="AL434" s="90"/>
      <c r="AM434" s="90"/>
      <c r="AN434" s="90"/>
      <c r="AO434" s="90"/>
      <c r="AP434" s="90"/>
      <c r="AQ434" s="90"/>
      <c r="AR434" s="90"/>
      <c r="AS434" s="90"/>
      <c r="AT434" s="90"/>
      <c r="AU434" s="90"/>
      <c r="AV434" s="90"/>
      <c r="AW434" s="90"/>
      <c r="AX434" s="90"/>
      <c r="AY434" s="90"/>
      <c r="AZ434" s="90"/>
      <c r="BA434" s="90"/>
      <c r="BB434" s="90"/>
      <c r="BC434" s="90"/>
      <c r="BD434" s="90"/>
      <c r="BE434" s="90"/>
      <c r="BF434" s="90"/>
      <c r="BG434" s="90"/>
      <c r="BH434" s="90"/>
      <c r="BI434" s="90"/>
      <c r="BJ434" s="90"/>
      <c r="BK434" s="90"/>
      <c r="BL434" s="90"/>
      <c r="BM434" s="90"/>
      <c r="BN434" s="90"/>
      <c r="BO434" s="90"/>
      <c r="BP434" s="90"/>
      <c r="BQ434" s="90"/>
      <c r="BR434" s="90"/>
      <c r="BS434" s="90"/>
      <c r="BT434" s="90"/>
      <c r="BU434" s="90"/>
      <c r="BV434" s="90"/>
      <c r="BW434" s="90"/>
      <c r="BX434" s="90"/>
      <c r="BY434" s="90"/>
      <c r="BZ434" s="90"/>
      <c r="CA434" s="90"/>
      <c r="CB434" s="90"/>
      <c r="CC434" s="90"/>
      <c r="CD434" s="90"/>
      <c r="CE434" s="90"/>
      <c r="CF434" s="90"/>
      <c r="CG434" s="90"/>
      <c r="CH434" s="90"/>
      <c r="CI434" s="90"/>
      <c r="CJ434" s="90"/>
      <c r="CK434" s="90"/>
      <c r="CL434" s="90"/>
      <c r="CM434" s="90"/>
      <c r="CN434" s="90"/>
      <c r="CO434" s="90"/>
      <c r="CP434" s="90"/>
      <c r="CQ434" s="90"/>
      <c r="CR434" s="90"/>
      <c r="CS434" s="90"/>
      <c r="CT434" s="90"/>
      <c r="CU434" s="90"/>
      <c r="CV434" s="90"/>
      <c r="CW434" s="90"/>
      <c r="CX434" s="90"/>
      <c r="CY434" s="90"/>
      <c r="CZ434" s="90"/>
      <c r="DA434" s="90"/>
      <c r="DB434" s="90"/>
      <c r="DC434" s="90"/>
      <c r="DD434" s="90"/>
      <c r="DE434" s="90"/>
      <c r="DF434" s="90"/>
      <c r="DG434" s="90"/>
      <c r="DH434" s="90"/>
      <c r="DI434" s="90"/>
      <c r="DJ434" s="90"/>
      <c r="DK434" s="90"/>
      <c r="DL434" s="90"/>
      <c r="DM434" s="90"/>
      <c r="DN434" s="90"/>
      <c r="DO434" s="90"/>
      <c r="DP434" s="90"/>
      <c r="DQ434" s="90"/>
      <c r="DR434" s="90"/>
      <c r="DS434" s="90"/>
      <c r="DT434" s="90"/>
      <c r="DU434" s="90"/>
      <c r="DV434" s="90"/>
      <c r="DW434" s="90"/>
      <c r="DX434" s="90"/>
      <c r="DY434" s="90"/>
      <c r="DZ434" s="90"/>
      <c r="EA434" s="90"/>
      <c r="EB434" s="90"/>
      <c r="EC434" s="90"/>
      <c r="ED434" s="90"/>
      <c r="EE434" s="90"/>
      <c r="EF434" s="90"/>
      <c r="EG434" s="90"/>
      <c r="EH434" s="90"/>
      <c r="EI434" s="90"/>
      <c r="EJ434" s="90"/>
      <c r="EK434" s="90"/>
      <c r="EL434" s="90"/>
      <c r="EM434" s="90"/>
      <c r="EN434" s="90"/>
      <c r="EO434" s="90"/>
      <c r="EP434" s="90"/>
      <c r="EQ434" s="90"/>
      <c r="ER434" s="90"/>
      <c r="ES434" s="90"/>
      <c r="ET434" s="90"/>
      <c r="EU434" s="90"/>
      <c r="EV434" s="90"/>
      <c r="EW434" s="90"/>
      <c r="EX434" s="90"/>
      <c r="EY434" s="90"/>
      <c r="EZ434" s="90"/>
      <c r="FA434" s="90"/>
      <c r="FB434" s="90"/>
      <c r="FC434" s="90"/>
      <c r="FD434" s="90"/>
      <c r="FE434" s="90"/>
      <c r="FF434" s="90"/>
      <c r="FG434" s="90"/>
      <c r="FH434" s="90"/>
      <c r="FI434" s="90"/>
      <c r="FJ434" s="90"/>
      <c r="FK434" s="90"/>
      <c r="FL434" s="90"/>
      <c r="FM434" s="90"/>
      <c r="FN434" s="90"/>
      <c r="FO434" s="90"/>
      <c r="FP434" s="90"/>
      <c r="FQ434" s="90"/>
      <c r="FR434" s="90"/>
      <c r="FS434" s="90"/>
      <c r="FT434" s="90"/>
      <c r="FU434" s="90"/>
      <c r="FV434" s="90"/>
      <c r="FW434" s="90"/>
      <c r="FX434" s="90"/>
      <c r="FY434" s="90"/>
      <c r="FZ434" s="90"/>
      <c r="GA434" s="90"/>
      <c r="GB434" s="90"/>
      <c r="GC434" s="90"/>
      <c r="GD434" s="90"/>
      <c r="GE434" s="90"/>
      <c r="GF434" s="90"/>
      <c r="GG434" s="90"/>
      <c r="GH434" s="90"/>
      <c r="GI434" s="90"/>
      <c r="GJ434" s="90"/>
      <c r="GK434" s="90"/>
      <c r="GL434" s="90"/>
      <c r="GM434" s="90"/>
      <c r="GN434" s="90"/>
      <c r="GO434" s="90"/>
      <c r="GP434" s="90"/>
      <c r="GQ434" s="90"/>
      <c r="GR434" s="90"/>
      <c r="GS434" s="90"/>
      <c r="GT434" s="90"/>
      <c r="GU434" s="90"/>
      <c r="GV434" s="90"/>
      <c r="GW434" s="90"/>
      <c r="GX434" s="90"/>
      <c r="GY434" s="90"/>
      <c r="GZ434" s="90"/>
      <c r="HA434" s="90"/>
      <c r="HB434" s="90"/>
      <c r="HC434" s="90"/>
      <c r="HD434" s="90"/>
      <c r="HE434" s="90"/>
      <c r="HF434" s="90"/>
      <c r="HG434" s="90"/>
      <c r="HH434" s="90"/>
      <c r="HI434" s="90"/>
      <c r="HJ434" s="90"/>
      <c r="HK434" s="90"/>
      <c r="HL434" s="90"/>
      <c r="HM434" s="90"/>
      <c r="HN434" s="90"/>
      <c r="HO434" s="90"/>
      <c r="HP434" s="90"/>
      <c r="HQ434" s="90"/>
      <c r="HR434" s="90"/>
      <c r="HS434" s="90"/>
      <c r="HT434" s="90"/>
      <c r="HU434" s="90"/>
      <c r="HV434" s="90"/>
      <c r="HW434" s="90"/>
      <c r="HX434" s="90"/>
      <c r="HY434" s="90"/>
      <c r="HZ434" s="90"/>
      <c r="IA434" s="90"/>
      <c r="IB434" s="90"/>
      <c r="IC434" s="90"/>
      <c r="ID434" s="90"/>
      <c r="IE434" s="90"/>
      <c r="IF434" s="90"/>
      <c r="IG434" s="90"/>
      <c r="IH434" s="90"/>
      <c r="II434" s="90"/>
      <c r="IJ434" s="90"/>
      <c r="IK434" s="90"/>
      <c r="IL434" s="90"/>
      <c r="IM434" s="90"/>
      <c r="IN434" s="90"/>
      <c r="IO434" s="90"/>
      <c r="IP434" s="90"/>
      <c r="IQ434" s="90"/>
      <c r="IR434" s="90"/>
      <c r="IS434" s="90"/>
      <c r="IT434" s="90"/>
      <c r="IU434" s="90"/>
      <c r="IV434" s="90"/>
      <c r="IW434" s="90"/>
      <c r="IX434" s="90"/>
      <c r="IY434" s="90"/>
      <c r="IZ434" s="90"/>
      <c r="JA434" s="90"/>
      <c r="JB434" s="90"/>
      <c r="JC434" s="90"/>
      <c r="JD434" s="90"/>
      <c r="JE434" s="90"/>
      <c r="JF434" s="90"/>
      <c r="JG434" s="90"/>
      <c r="JH434" s="90"/>
      <c r="JI434" s="90"/>
      <c r="JJ434" s="90"/>
      <c r="JK434" s="90"/>
      <c r="JL434" s="90"/>
      <c r="JM434" s="90"/>
      <c r="JN434" s="90"/>
      <c r="JO434" s="90"/>
      <c r="JP434" s="90"/>
      <c r="JQ434" s="90"/>
      <c r="JR434" s="90"/>
      <c r="JS434" s="90"/>
      <c r="JT434" s="90"/>
      <c r="JU434" s="90"/>
      <c r="JV434" s="90"/>
      <c r="JW434" s="90"/>
      <c r="JX434" s="90"/>
      <c r="JY434" s="90"/>
      <c r="JZ434" s="90"/>
      <c r="KA434" s="90"/>
      <c r="KB434" s="90"/>
      <c r="KC434" s="90"/>
      <c r="KD434" s="90"/>
      <c r="KE434" s="90"/>
      <c r="KF434" s="90"/>
      <c r="KG434" s="90"/>
      <c r="KH434" s="90"/>
      <c r="KI434" s="90"/>
      <c r="KJ434" s="90"/>
      <c r="KK434" s="90"/>
      <c r="KL434" s="90"/>
      <c r="KM434" s="90"/>
      <c r="KN434" s="90"/>
      <c r="KO434" s="90"/>
      <c r="KP434" s="90"/>
      <c r="KQ434" s="90"/>
      <c r="KR434" s="90"/>
      <c r="KS434" s="90"/>
      <c r="KT434" s="90"/>
      <c r="KU434" s="90"/>
      <c r="KV434" s="90"/>
      <c r="KW434" s="90"/>
      <c r="KX434" s="90"/>
      <c r="KY434" s="90"/>
      <c r="KZ434" s="90"/>
      <c r="LA434" s="90"/>
      <c r="LB434" s="90"/>
      <c r="LC434" s="90"/>
      <c r="LD434" s="90"/>
      <c r="LE434" s="90"/>
      <c r="LF434" s="90"/>
      <c r="LG434" s="90"/>
      <c r="LH434" s="90"/>
      <c r="LI434" s="90"/>
      <c r="LJ434" s="90"/>
      <c r="LK434" s="90"/>
      <c r="LL434" s="90"/>
      <c r="LM434" s="90"/>
      <c r="LN434" s="90"/>
      <c r="LO434" s="90"/>
      <c r="LP434" s="90"/>
      <c r="LQ434" s="90"/>
      <c r="LR434" s="90"/>
      <c r="LS434" s="90"/>
      <c r="LT434" s="90"/>
      <c r="LU434" s="90"/>
      <c r="LV434" s="90"/>
      <c r="LW434" s="90"/>
      <c r="LX434" s="90"/>
      <c r="LY434" s="90"/>
      <c r="LZ434" s="90"/>
      <c r="MA434" s="90"/>
      <c r="MB434" s="90"/>
      <c r="MC434" s="90"/>
      <c r="MD434" s="90"/>
      <c r="ME434" s="90"/>
      <c r="MF434" s="90"/>
      <c r="MG434" s="90"/>
      <c r="MH434" s="90"/>
      <c r="MI434" s="90"/>
      <c r="MJ434" s="90"/>
      <c r="MK434" s="90"/>
      <c r="ML434" s="90"/>
      <c r="MM434" s="90"/>
      <c r="MN434" s="90"/>
      <c r="MO434" s="90"/>
      <c r="MP434" s="90"/>
      <c r="MQ434" s="90"/>
      <c r="MR434" s="90"/>
      <c r="MS434" s="90"/>
      <c r="MT434" s="90"/>
      <c r="MU434" s="90"/>
      <c r="MV434" s="90"/>
      <c r="MW434" s="90"/>
      <c r="MX434" s="90"/>
      <c r="MY434" s="90"/>
      <c r="MZ434" s="90"/>
      <c r="NA434" s="90"/>
      <c r="NB434" s="90"/>
      <c r="NC434" s="90"/>
      <c r="ND434" s="90"/>
      <c r="NE434" s="90"/>
      <c r="NF434" s="90"/>
      <c r="NG434" s="90"/>
      <c r="NH434" s="90"/>
      <c r="NI434" s="90"/>
      <c r="NJ434" s="90"/>
      <c r="NK434" s="90"/>
      <c r="NL434" s="90"/>
      <c r="NM434" s="90"/>
      <c r="NN434" s="90"/>
      <c r="NO434" s="90"/>
      <c r="NP434" s="90"/>
      <c r="NQ434" s="90"/>
      <c r="NR434" s="90"/>
      <c r="NS434" s="90"/>
      <c r="NT434" s="90"/>
      <c r="NU434" s="90"/>
      <c r="NV434" s="90"/>
      <c r="NW434" s="90"/>
      <c r="NX434" s="90"/>
      <c r="NY434" s="90"/>
      <c r="NZ434" s="90"/>
      <c r="OA434" s="90"/>
      <c r="OB434" s="90"/>
      <c r="OC434" s="90"/>
      <c r="OD434" s="90"/>
      <c r="OE434" s="90"/>
      <c r="OF434" s="90"/>
      <c r="OG434" s="90"/>
      <c r="OH434" s="90"/>
      <c r="OI434" s="90"/>
      <c r="OJ434" s="90"/>
      <c r="OK434" s="90"/>
      <c r="OL434" s="90"/>
      <c r="OM434" s="90"/>
      <c r="ON434" s="90"/>
      <c r="OO434" s="90"/>
      <c r="OP434" s="90"/>
      <c r="OQ434" s="90"/>
      <c r="OR434" s="90"/>
      <c r="OS434" s="90"/>
      <c r="OT434" s="90"/>
      <c r="OU434" s="90"/>
      <c r="OV434" s="90"/>
      <c r="OW434" s="90"/>
      <c r="OX434" s="90"/>
      <c r="OY434" s="90"/>
      <c r="OZ434" s="90"/>
      <c r="PA434" s="90"/>
      <c r="PB434" s="90"/>
      <c r="PC434" s="90"/>
      <c r="PD434" s="90"/>
      <c r="PE434" s="90"/>
      <c r="PF434" s="90"/>
      <c r="PG434" s="90"/>
      <c r="PH434" s="90"/>
      <c r="PI434" s="90"/>
      <c r="PJ434" s="90"/>
      <c r="PK434" s="90"/>
      <c r="PL434" s="90"/>
      <c r="PM434" s="90"/>
      <c r="PN434" s="90"/>
      <c r="PO434" s="90"/>
      <c r="PP434" s="90"/>
      <c r="PQ434" s="90"/>
      <c r="PR434" s="90"/>
      <c r="PS434" s="90"/>
      <c r="PT434" s="90"/>
      <c r="PU434" s="90"/>
      <c r="PV434" s="90"/>
      <c r="PW434" s="90"/>
      <c r="PX434" s="90"/>
      <c r="PY434" s="90"/>
      <c r="PZ434" s="90"/>
      <c r="QA434" s="90"/>
      <c r="QB434" s="90"/>
      <c r="QC434" s="90"/>
      <c r="QD434" s="90"/>
      <c r="QE434" s="90"/>
      <c r="QF434" s="90"/>
      <c r="QG434" s="90"/>
      <c r="QH434" s="90"/>
      <c r="QI434" s="90"/>
      <c r="QJ434" s="90"/>
      <c r="QK434" s="90"/>
      <c r="QL434" s="90"/>
      <c r="QM434" s="90"/>
      <c r="QN434" s="90"/>
      <c r="QO434" s="90"/>
      <c r="QP434" s="90"/>
      <c r="QQ434" s="90"/>
      <c r="QR434" s="90"/>
      <c r="QS434" s="90"/>
      <c r="QT434" s="90"/>
      <c r="QU434" s="90"/>
      <c r="QV434" s="90"/>
      <c r="QW434" s="90"/>
      <c r="QX434" s="90"/>
      <c r="QY434" s="90"/>
      <c r="QZ434" s="90"/>
      <c r="RA434" s="90"/>
      <c r="RB434" s="90"/>
      <c r="RC434" s="90"/>
      <c r="RD434" s="90"/>
      <c r="RE434" s="90"/>
      <c r="RF434" s="90"/>
      <c r="RG434" s="90"/>
      <c r="RH434" s="90"/>
      <c r="RI434" s="90"/>
      <c r="RJ434" s="90"/>
      <c r="RK434" s="90"/>
      <c r="RL434" s="90"/>
      <c r="RM434" s="90"/>
      <c r="RN434" s="90"/>
      <c r="RO434" s="90"/>
      <c r="RP434" s="90"/>
      <c r="RQ434" s="90"/>
      <c r="RR434" s="90"/>
      <c r="RS434" s="90"/>
      <c r="RT434" s="90"/>
      <c r="RU434" s="90"/>
      <c r="RV434" s="90"/>
      <c r="RW434" s="90"/>
      <c r="RX434" s="90"/>
      <c r="RY434" s="90"/>
      <c r="RZ434" s="90"/>
      <c r="SA434" s="90"/>
      <c r="SB434" s="90"/>
      <c r="SC434" s="90"/>
      <c r="SD434" s="90"/>
      <c r="SE434" s="90"/>
      <c r="SF434" s="90"/>
      <c r="SG434" s="90"/>
      <c r="SH434" s="90"/>
      <c r="SI434" s="90"/>
      <c r="SJ434" s="90"/>
      <c r="SK434" s="90"/>
      <c r="SL434" s="90"/>
      <c r="SM434" s="90"/>
      <c r="SN434" s="90"/>
      <c r="SO434" s="90"/>
      <c r="SP434" s="90"/>
      <c r="SQ434" s="90"/>
      <c r="SR434" s="90"/>
      <c r="SS434" s="90"/>
      <c r="ST434" s="90"/>
      <c r="SU434" s="90"/>
      <c r="SV434" s="90"/>
      <c r="SW434" s="90"/>
      <c r="SX434" s="90"/>
      <c r="SY434" s="90"/>
      <c r="SZ434" s="90"/>
      <c r="TA434" s="90"/>
      <c r="TB434" s="90"/>
      <c r="TC434" s="90"/>
      <c r="TD434" s="90"/>
      <c r="TE434" s="90"/>
      <c r="TF434" s="90"/>
      <c r="TG434" s="90"/>
      <c r="TH434" s="90"/>
      <c r="TI434" s="90"/>
      <c r="TJ434" s="90"/>
      <c r="TK434" s="90"/>
      <c r="TL434" s="90"/>
      <c r="TM434" s="90"/>
      <c r="TN434" s="90"/>
      <c r="TO434" s="90"/>
      <c r="TP434" s="90"/>
      <c r="TQ434" s="90"/>
      <c r="TR434" s="90"/>
      <c r="TS434" s="90"/>
      <c r="TT434" s="90"/>
      <c r="TU434" s="90"/>
      <c r="TV434" s="90"/>
      <c r="TW434" s="90"/>
      <c r="TX434" s="90"/>
      <c r="TY434" s="90"/>
      <c r="TZ434" s="90"/>
      <c r="UA434" s="90"/>
      <c r="UB434" s="90"/>
      <c r="UC434" s="90"/>
      <c r="UD434" s="90"/>
      <c r="UE434" s="90"/>
      <c r="UF434" s="90"/>
      <c r="UG434" s="90"/>
      <c r="UH434" s="90"/>
      <c r="UI434" s="90"/>
      <c r="UJ434" s="90"/>
      <c r="UK434" s="90"/>
      <c r="UL434" s="90"/>
      <c r="UM434" s="90"/>
      <c r="UN434" s="90"/>
      <c r="UO434" s="90"/>
      <c r="UP434" s="90"/>
      <c r="UQ434" s="90"/>
      <c r="UR434" s="90"/>
      <c r="US434" s="90"/>
      <c r="UT434" s="90"/>
      <c r="UU434" s="90"/>
      <c r="UV434" s="90"/>
      <c r="UW434" s="90"/>
      <c r="UX434" s="90"/>
      <c r="UY434" s="90"/>
      <c r="UZ434" s="90"/>
      <c r="VA434" s="90"/>
      <c r="VB434" s="90"/>
      <c r="VC434" s="90"/>
      <c r="VD434" s="90"/>
      <c r="VE434" s="90"/>
      <c r="VF434" s="90"/>
      <c r="VG434" s="90"/>
      <c r="VH434" s="90"/>
      <c r="VI434" s="90"/>
      <c r="VJ434" s="90"/>
      <c r="VK434" s="90"/>
      <c r="VL434" s="90"/>
      <c r="VM434" s="90"/>
      <c r="VN434" s="90"/>
      <c r="VO434" s="90"/>
      <c r="VP434" s="90"/>
      <c r="VQ434" s="90"/>
      <c r="VR434" s="90"/>
      <c r="VS434" s="90"/>
      <c r="VT434" s="90"/>
      <c r="VU434" s="90"/>
      <c r="VV434" s="90"/>
      <c r="VW434" s="90"/>
      <c r="VX434" s="90"/>
      <c r="VY434" s="90"/>
      <c r="VZ434" s="90"/>
      <c r="WA434" s="90"/>
      <c r="WB434" s="90"/>
      <c r="WC434" s="90"/>
      <c r="WD434" s="90"/>
      <c r="WE434" s="90"/>
      <c r="WF434" s="90"/>
      <c r="WG434" s="90"/>
      <c r="WH434" s="90"/>
      <c r="WI434" s="90"/>
      <c r="WJ434" s="90"/>
      <c r="WK434" s="90"/>
      <c r="WL434" s="90"/>
      <c r="WM434" s="90"/>
      <c r="WN434" s="90"/>
      <c r="WO434" s="90"/>
      <c r="WP434" s="90"/>
      <c r="WQ434" s="90"/>
      <c r="WR434" s="90"/>
      <c r="WS434" s="90"/>
      <c r="WT434" s="90"/>
      <c r="WU434" s="90"/>
      <c r="WV434" s="90"/>
      <c r="WW434" s="90"/>
      <c r="WX434" s="90"/>
      <c r="WY434" s="90"/>
      <c r="WZ434" s="90"/>
      <c r="XA434" s="90"/>
      <c r="XB434" s="90"/>
      <c r="XC434" s="90"/>
      <c r="XD434" s="90"/>
      <c r="XE434" s="90"/>
      <c r="XF434" s="90"/>
      <c r="XG434" s="90"/>
      <c r="XH434" s="90"/>
      <c r="XI434" s="90"/>
      <c r="XJ434" s="90"/>
      <c r="XK434" s="90"/>
      <c r="XL434" s="90"/>
      <c r="XM434" s="90"/>
      <c r="XN434" s="90"/>
      <c r="XO434" s="90"/>
      <c r="XP434" s="90"/>
      <c r="XQ434" s="90"/>
      <c r="XR434" s="90"/>
      <c r="XS434" s="90"/>
      <c r="XT434" s="90"/>
      <c r="XU434" s="90"/>
      <c r="XV434" s="90"/>
      <c r="XW434" s="90"/>
      <c r="XX434" s="90"/>
      <c r="XY434" s="90"/>
      <c r="XZ434" s="90"/>
      <c r="YA434" s="90"/>
      <c r="YB434" s="90"/>
      <c r="YC434" s="90"/>
      <c r="YD434" s="90"/>
      <c r="YE434" s="90"/>
      <c r="YF434" s="90"/>
      <c r="YG434" s="90"/>
      <c r="YH434" s="90"/>
      <c r="YI434" s="90"/>
      <c r="YJ434" s="90"/>
      <c r="YK434" s="90"/>
      <c r="YL434" s="90"/>
      <c r="YM434" s="90"/>
      <c r="YN434" s="90"/>
      <c r="YO434" s="90"/>
      <c r="YP434" s="90"/>
      <c r="YQ434" s="90"/>
      <c r="YR434" s="90"/>
      <c r="YS434" s="90"/>
      <c r="YT434" s="90"/>
      <c r="YU434" s="90"/>
      <c r="YV434" s="90"/>
      <c r="YW434" s="90"/>
      <c r="YX434" s="90"/>
      <c r="YY434" s="90"/>
      <c r="YZ434" s="90"/>
      <c r="ZA434" s="90"/>
      <c r="ZB434" s="90"/>
      <c r="ZC434" s="90"/>
      <c r="ZD434" s="90"/>
      <c r="ZE434" s="90"/>
      <c r="ZF434" s="90"/>
      <c r="ZG434" s="90"/>
      <c r="ZH434" s="90"/>
      <c r="ZI434" s="90"/>
      <c r="ZJ434" s="90"/>
      <c r="ZK434" s="90"/>
      <c r="ZL434" s="90"/>
      <c r="ZM434" s="90"/>
      <c r="ZN434" s="90"/>
      <c r="ZO434" s="90"/>
      <c r="ZP434" s="90"/>
      <c r="ZQ434" s="90"/>
      <c r="ZR434" s="90"/>
      <c r="ZS434" s="90"/>
      <c r="ZT434" s="90"/>
      <c r="ZU434" s="90"/>
      <c r="ZV434" s="90"/>
      <c r="ZW434" s="90"/>
      <c r="ZX434" s="90"/>
      <c r="ZY434" s="90"/>
      <c r="ZZ434" s="90"/>
      <c r="AAA434" s="90"/>
      <c r="AAB434" s="90"/>
      <c r="AAC434" s="90"/>
      <c r="AAD434" s="90"/>
      <c r="AAE434" s="90"/>
      <c r="AAF434" s="90"/>
      <c r="AAG434" s="90"/>
      <c r="AAH434" s="90"/>
      <c r="AAI434" s="90"/>
      <c r="AAJ434" s="90"/>
      <c r="AAK434" s="90"/>
      <c r="AAL434" s="90"/>
      <c r="AAM434" s="90"/>
      <c r="AAN434" s="90"/>
      <c r="AAO434" s="90"/>
      <c r="AAP434" s="90"/>
      <c r="AAQ434" s="90"/>
      <c r="AAR434" s="90"/>
      <c r="AAS434" s="90"/>
      <c r="AAT434" s="90"/>
      <c r="AAU434" s="90"/>
      <c r="AAV434" s="90"/>
      <c r="AAW434" s="90"/>
      <c r="AAX434" s="90"/>
      <c r="AAY434" s="90"/>
      <c r="AAZ434" s="90"/>
      <c r="ABA434" s="90"/>
      <c r="ABB434" s="90"/>
      <c r="ABC434" s="90"/>
      <c r="ABD434" s="90"/>
      <c r="ABE434" s="90"/>
      <c r="ABF434" s="90"/>
      <c r="ABG434" s="90"/>
      <c r="ABH434" s="90"/>
      <c r="ABI434" s="90"/>
      <c r="ABJ434" s="90"/>
      <c r="ABK434" s="90"/>
      <c r="ABL434" s="90"/>
      <c r="ABM434" s="90"/>
      <c r="ABN434" s="90"/>
      <c r="ABO434" s="90"/>
      <c r="ABP434" s="90"/>
      <c r="ABQ434" s="90"/>
      <c r="ABR434" s="90"/>
      <c r="ABS434" s="90"/>
      <c r="ABT434" s="90"/>
      <c r="ABU434" s="90"/>
      <c r="ABV434" s="90"/>
      <c r="ABW434" s="90"/>
      <c r="ABX434" s="90"/>
      <c r="ABY434" s="90"/>
      <c r="ABZ434" s="90"/>
      <c r="ACA434" s="90"/>
      <c r="ACB434" s="90"/>
      <c r="ACC434" s="90"/>
      <c r="ACD434" s="90"/>
      <c r="ACE434" s="90"/>
      <c r="ACF434" s="90"/>
      <c r="ACG434" s="90"/>
      <c r="ACH434" s="90"/>
      <c r="ACI434" s="90"/>
      <c r="ACJ434" s="90"/>
      <c r="ACK434" s="90"/>
      <c r="ACL434" s="90"/>
      <c r="ACM434" s="90"/>
      <c r="ACN434" s="90"/>
      <c r="ACO434" s="90"/>
      <c r="ACP434" s="90"/>
      <c r="ACQ434" s="90"/>
      <c r="ACR434" s="90"/>
      <c r="ACS434" s="90"/>
      <c r="ACT434" s="90"/>
      <c r="ACU434" s="90"/>
      <c r="ACV434" s="90"/>
      <c r="ACW434" s="90"/>
      <c r="ACX434" s="90"/>
      <c r="ACY434" s="90"/>
      <c r="ACZ434" s="90"/>
      <c r="ADA434" s="90"/>
      <c r="ADB434" s="90"/>
      <c r="ADC434" s="90"/>
      <c r="ADD434" s="90"/>
      <c r="ADE434" s="90"/>
      <c r="ADF434" s="90"/>
      <c r="ADG434" s="90"/>
      <c r="ADH434" s="90"/>
      <c r="ADI434" s="90"/>
      <c r="ADJ434" s="90"/>
      <c r="ADK434" s="90"/>
      <c r="ADL434" s="90"/>
      <c r="ADM434" s="90"/>
      <c r="ADN434" s="90"/>
      <c r="ADO434" s="90"/>
      <c r="ADP434" s="90"/>
      <c r="ADQ434" s="90"/>
      <c r="ADR434" s="90"/>
      <c r="ADS434" s="90"/>
      <c r="ADT434" s="90"/>
      <c r="ADU434" s="90"/>
      <c r="ADV434" s="90"/>
      <c r="ADW434" s="90"/>
      <c r="ADX434" s="90"/>
      <c r="ADY434" s="90"/>
      <c r="ADZ434" s="90"/>
      <c r="AEA434" s="90"/>
      <c r="AEB434" s="90"/>
      <c r="AEC434" s="90"/>
      <c r="AED434" s="90"/>
      <c r="AEE434" s="90"/>
      <c r="AEF434" s="90"/>
      <c r="AEG434" s="90"/>
      <c r="AEH434" s="90"/>
      <c r="AEI434" s="90"/>
      <c r="AEJ434" s="90"/>
      <c r="AEK434" s="90"/>
      <c r="AEL434" s="90"/>
      <c r="AEM434" s="90"/>
      <c r="AEN434" s="90"/>
      <c r="AEO434" s="90"/>
      <c r="AEP434" s="90"/>
      <c r="AEQ434" s="90"/>
      <c r="AER434" s="90"/>
      <c r="AES434" s="90"/>
      <c r="AET434" s="90"/>
      <c r="AEU434" s="90"/>
      <c r="AEV434" s="90"/>
      <c r="AEW434" s="90"/>
      <c r="AEX434" s="90"/>
      <c r="AEY434" s="90"/>
      <c r="AEZ434" s="90"/>
      <c r="AFA434" s="90"/>
      <c r="AFB434" s="90"/>
      <c r="AFC434" s="90"/>
      <c r="AFD434" s="90"/>
      <c r="AFE434" s="90"/>
      <c r="AFF434" s="90"/>
      <c r="AFG434" s="90"/>
      <c r="AFH434" s="90"/>
      <c r="AFI434" s="90"/>
      <c r="AFJ434" s="90"/>
      <c r="AFK434" s="90"/>
      <c r="AFL434" s="90"/>
      <c r="AFM434" s="90"/>
      <c r="AFN434" s="90"/>
      <c r="AFO434" s="90"/>
      <c r="AFP434" s="90"/>
      <c r="AFQ434" s="90"/>
      <c r="AFR434" s="90"/>
      <c r="AFS434" s="90"/>
      <c r="AFT434" s="90"/>
      <c r="AFU434" s="90"/>
      <c r="AFV434" s="90"/>
      <c r="AFW434" s="90"/>
      <c r="AFX434" s="90"/>
      <c r="AFY434" s="90"/>
      <c r="AFZ434" s="90"/>
      <c r="AGA434" s="90"/>
      <c r="AGB434" s="90"/>
      <c r="AGC434" s="90"/>
      <c r="AGD434" s="90"/>
      <c r="AGE434" s="90"/>
      <c r="AGF434" s="90"/>
      <c r="AGG434" s="90"/>
      <c r="AGH434" s="90"/>
      <c r="AGI434" s="90"/>
      <c r="AGJ434" s="90"/>
      <c r="AGK434" s="90"/>
      <c r="AGL434" s="90"/>
      <c r="AGM434" s="90"/>
      <c r="AGN434" s="90"/>
      <c r="AGO434" s="90"/>
      <c r="AGP434" s="90"/>
      <c r="AGQ434" s="90"/>
      <c r="AGR434" s="90"/>
      <c r="AGS434" s="90"/>
      <c r="AGT434" s="90"/>
      <c r="AGU434" s="90"/>
      <c r="AGV434" s="90"/>
      <c r="AGW434" s="90"/>
      <c r="AGX434" s="90"/>
      <c r="AGY434" s="90"/>
      <c r="AGZ434" s="90"/>
      <c r="AHA434" s="90"/>
      <c r="AHB434" s="90"/>
      <c r="AHC434" s="90"/>
      <c r="AHD434" s="90"/>
      <c r="AHE434" s="90"/>
      <c r="AHF434" s="90"/>
      <c r="AHG434" s="90"/>
      <c r="AHH434" s="90"/>
      <c r="AHI434" s="90"/>
      <c r="AHJ434" s="90"/>
      <c r="AHK434" s="90"/>
      <c r="AHL434" s="90"/>
      <c r="AHM434" s="90"/>
      <c r="AHN434" s="90"/>
      <c r="AHO434" s="90"/>
      <c r="AHP434" s="90"/>
      <c r="AHQ434" s="90"/>
      <c r="AHR434" s="90"/>
      <c r="AHS434" s="90"/>
      <c r="AHT434" s="90"/>
      <c r="AHU434" s="90"/>
      <c r="AHV434" s="90"/>
      <c r="AHW434" s="90"/>
      <c r="AHX434" s="90"/>
      <c r="AHY434" s="90"/>
      <c r="AHZ434" s="90"/>
      <c r="AIA434" s="90"/>
      <c r="AIB434" s="90"/>
      <c r="AIC434" s="90"/>
      <c r="AID434" s="90"/>
      <c r="AIE434" s="90"/>
      <c r="AIF434" s="90"/>
      <c r="AIG434" s="90"/>
      <c r="AIH434" s="90"/>
      <c r="AII434" s="90"/>
      <c r="AIJ434" s="90"/>
      <c r="AIK434" s="90"/>
      <c r="AIL434" s="90"/>
      <c r="AIM434" s="90"/>
      <c r="AIN434" s="90"/>
      <c r="AIO434" s="90"/>
      <c r="AIP434" s="90"/>
      <c r="AIQ434" s="90"/>
      <c r="AIR434" s="90"/>
      <c r="AIS434" s="90"/>
      <c r="AIT434" s="90"/>
      <c r="AIU434" s="90"/>
      <c r="AIV434" s="90"/>
      <c r="AIW434" s="90"/>
      <c r="AIX434" s="90"/>
      <c r="AIY434" s="90"/>
      <c r="AIZ434" s="90"/>
      <c r="AJA434" s="90"/>
      <c r="AJB434" s="90"/>
      <c r="AJC434" s="90"/>
      <c r="AJD434" s="90"/>
      <c r="AJE434" s="90"/>
      <c r="AJF434" s="90"/>
      <c r="AJG434" s="90"/>
      <c r="AJH434" s="90"/>
      <c r="AJI434" s="90"/>
      <c r="AJJ434" s="90"/>
      <c r="AJK434" s="90"/>
      <c r="AJL434" s="90"/>
      <c r="AJM434" s="90"/>
      <c r="AJN434" s="90"/>
      <c r="AJO434" s="90"/>
      <c r="AJP434" s="90"/>
      <c r="AJQ434" s="90"/>
      <c r="AJR434" s="90"/>
      <c r="AJS434" s="90"/>
      <c r="AJT434" s="90"/>
      <c r="AJU434" s="90"/>
      <c r="AJV434" s="90"/>
      <c r="AJW434" s="90"/>
      <c r="AJX434" s="90"/>
      <c r="AJY434" s="90"/>
      <c r="AJZ434" s="90"/>
      <c r="AKA434" s="90"/>
      <c r="AKB434" s="90"/>
      <c r="AKC434" s="90"/>
      <c r="AKD434" s="90"/>
      <c r="AKE434" s="90"/>
      <c r="AKF434" s="90"/>
      <c r="AKG434" s="90"/>
      <c r="AKH434" s="90"/>
      <c r="AKI434" s="90"/>
      <c r="AKJ434" s="90"/>
      <c r="AKK434" s="90"/>
      <c r="AKL434" s="90"/>
      <c r="AKM434" s="90"/>
      <c r="AKN434" s="90"/>
      <c r="AKO434" s="90"/>
      <c r="AKP434" s="90"/>
      <c r="AKQ434" s="90"/>
      <c r="AKR434" s="90"/>
      <c r="AKS434" s="90"/>
      <c r="AKT434" s="90"/>
      <c r="AKU434" s="90"/>
      <c r="AKV434" s="90"/>
      <c r="AKW434" s="90"/>
      <c r="AKX434" s="90"/>
      <c r="AKY434" s="90"/>
      <c r="AKZ434" s="90"/>
      <c r="ALA434" s="90"/>
      <c r="ALB434" s="90"/>
      <c r="ALC434" s="90"/>
      <c r="ALD434" s="90"/>
      <c r="ALE434" s="90"/>
      <c r="ALF434" s="90"/>
      <c r="ALG434" s="90"/>
      <c r="ALH434" s="90"/>
      <c r="ALI434" s="90"/>
      <c r="ALJ434" s="90"/>
      <c r="ALK434" s="90"/>
      <c r="ALL434" s="90"/>
      <c r="ALM434" s="90"/>
      <c r="ALN434" s="90"/>
      <c r="ALO434" s="90"/>
      <c r="ALP434" s="90"/>
      <c r="ALQ434" s="90"/>
      <c r="ALR434" s="90"/>
      <c r="ALS434" s="90"/>
      <c r="ALT434" s="90"/>
      <c r="ALU434" s="90"/>
      <c r="ALV434" s="90"/>
      <c r="ALW434" s="90"/>
      <c r="ALX434" s="90"/>
      <c r="ALY434" s="90"/>
      <c r="ALZ434" s="90"/>
      <c r="AMA434" s="90"/>
      <c r="AMB434" s="90"/>
      <c r="AMC434" s="90"/>
      <c r="AMD434" s="90"/>
      <c r="AME434" s="90"/>
      <c r="AMF434" s="90"/>
      <c r="AMG434" s="90"/>
      <c r="AMH434" s="90"/>
      <c r="AMI434" s="90"/>
      <c r="AMJ434" s="90"/>
    </row>
    <row r="435" spans="1:1024" x14ac:dyDescent="0.25">
      <c r="A435" s="104">
        <v>43948</v>
      </c>
      <c r="B435" s="101">
        <v>0.5</v>
      </c>
      <c r="C435" s="103">
        <v>2712</v>
      </c>
      <c r="D435" s="180"/>
      <c r="E435" s="179"/>
      <c r="F435" s="90"/>
      <c r="G435" s="90"/>
      <c r="H435" s="90"/>
      <c r="I435" s="90"/>
      <c r="J435" s="90"/>
      <c r="K435" s="90"/>
      <c r="L435" s="90"/>
      <c r="M435" s="90"/>
      <c r="N435" s="90"/>
      <c r="O435" s="90"/>
      <c r="P435" s="90"/>
      <c r="Q435" s="90"/>
      <c r="R435" s="90"/>
      <c r="S435" s="90"/>
      <c r="T435" s="90"/>
      <c r="U435" s="90"/>
      <c r="V435" s="90"/>
      <c r="W435" s="90"/>
      <c r="X435" s="90"/>
      <c r="Y435" s="90"/>
      <c r="Z435" s="90"/>
      <c r="AA435" s="90"/>
      <c r="AB435" s="90"/>
      <c r="AC435" s="90"/>
      <c r="AD435" s="90"/>
      <c r="AE435" s="90"/>
      <c r="AF435" s="90"/>
      <c r="AG435" s="90"/>
      <c r="AH435" s="90"/>
      <c r="AI435" s="90"/>
      <c r="AJ435" s="90"/>
      <c r="AK435" s="90"/>
      <c r="AL435" s="90"/>
      <c r="AM435" s="90"/>
      <c r="AN435" s="90"/>
      <c r="AO435" s="90"/>
      <c r="AP435" s="90"/>
      <c r="AQ435" s="90"/>
      <c r="AR435" s="90"/>
      <c r="AS435" s="90"/>
      <c r="AT435" s="90"/>
      <c r="AU435" s="90"/>
      <c r="AV435" s="90"/>
      <c r="AW435" s="90"/>
      <c r="AX435" s="90"/>
      <c r="AY435" s="90"/>
      <c r="AZ435" s="90"/>
      <c r="BA435" s="90"/>
      <c r="BB435" s="90"/>
      <c r="BC435" s="90"/>
      <c r="BD435" s="90"/>
      <c r="BE435" s="90"/>
      <c r="BF435" s="90"/>
      <c r="BG435" s="90"/>
      <c r="BH435" s="90"/>
      <c r="BI435" s="90"/>
      <c r="BJ435" s="90"/>
      <c r="BK435" s="90"/>
      <c r="BL435" s="90"/>
      <c r="BM435" s="90"/>
      <c r="BN435" s="90"/>
      <c r="BO435" s="90"/>
      <c r="BP435" s="90"/>
      <c r="BQ435" s="90"/>
      <c r="BR435" s="90"/>
      <c r="BS435" s="90"/>
      <c r="BT435" s="90"/>
      <c r="BU435" s="90"/>
      <c r="BV435" s="90"/>
      <c r="BW435" s="90"/>
      <c r="BX435" s="90"/>
      <c r="BY435" s="90"/>
      <c r="BZ435" s="90"/>
      <c r="CA435" s="90"/>
      <c r="CB435" s="90"/>
      <c r="CC435" s="90"/>
      <c r="CD435" s="90"/>
      <c r="CE435" s="90"/>
      <c r="CF435" s="90"/>
      <c r="CG435" s="90"/>
      <c r="CH435" s="90"/>
      <c r="CI435" s="90"/>
      <c r="CJ435" s="90"/>
      <c r="CK435" s="90"/>
      <c r="CL435" s="90"/>
      <c r="CM435" s="90"/>
      <c r="CN435" s="90"/>
      <c r="CO435" s="90"/>
      <c r="CP435" s="90"/>
      <c r="CQ435" s="90"/>
      <c r="CR435" s="90"/>
      <c r="CS435" s="90"/>
      <c r="CT435" s="90"/>
      <c r="CU435" s="90"/>
      <c r="CV435" s="90"/>
      <c r="CW435" s="90"/>
      <c r="CX435" s="90"/>
      <c r="CY435" s="90"/>
      <c r="CZ435" s="90"/>
      <c r="DA435" s="90"/>
      <c r="DB435" s="90"/>
      <c r="DC435" s="90"/>
      <c r="DD435" s="90"/>
      <c r="DE435" s="90"/>
      <c r="DF435" s="90"/>
      <c r="DG435" s="90"/>
      <c r="DH435" s="90"/>
      <c r="DI435" s="90"/>
      <c r="DJ435" s="90"/>
      <c r="DK435" s="90"/>
      <c r="DL435" s="90"/>
      <c r="DM435" s="90"/>
      <c r="DN435" s="90"/>
      <c r="DO435" s="90"/>
      <c r="DP435" s="90"/>
      <c r="DQ435" s="90"/>
      <c r="DR435" s="90"/>
      <c r="DS435" s="90"/>
      <c r="DT435" s="90"/>
      <c r="DU435" s="90"/>
      <c r="DV435" s="90"/>
      <c r="DW435" s="90"/>
      <c r="DX435" s="90"/>
      <c r="DY435" s="90"/>
      <c r="DZ435" s="90"/>
      <c r="EA435" s="90"/>
      <c r="EB435" s="90"/>
      <c r="EC435" s="90"/>
      <c r="ED435" s="90"/>
      <c r="EE435" s="90"/>
      <c r="EF435" s="90"/>
      <c r="EG435" s="90"/>
      <c r="EH435" s="90"/>
      <c r="EI435" s="90"/>
      <c r="EJ435" s="90"/>
      <c r="EK435" s="90"/>
      <c r="EL435" s="90"/>
      <c r="EM435" s="90"/>
      <c r="EN435" s="90"/>
      <c r="EO435" s="90"/>
      <c r="EP435" s="90"/>
      <c r="EQ435" s="90"/>
      <c r="ER435" s="90"/>
      <c r="ES435" s="90"/>
      <c r="ET435" s="90"/>
      <c r="EU435" s="90"/>
      <c r="EV435" s="90"/>
      <c r="EW435" s="90"/>
      <c r="EX435" s="90"/>
      <c r="EY435" s="90"/>
      <c r="EZ435" s="90"/>
      <c r="FA435" s="90"/>
      <c r="FB435" s="90"/>
      <c r="FC435" s="90"/>
      <c r="FD435" s="90"/>
      <c r="FE435" s="90"/>
      <c r="FF435" s="90"/>
      <c r="FG435" s="90"/>
      <c r="FH435" s="90"/>
      <c r="FI435" s="90"/>
      <c r="FJ435" s="90"/>
      <c r="FK435" s="90"/>
      <c r="FL435" s="90"/>
      <c r="FM435" s="90"/>
      <c r="FN435" s="90"/>
      <c r="FO435" s="90"/>
      <c r="FP435" s="90"/>
      <c r="FQ435" s="90"/>
      <c r="FR435" s="90"/>
      <c r="FS435" s="90"/>
      <c r="FT435" s="90"/>
      <c r="FU435" s="90"/>
      <c r="FV435" s="90"/>
      <c r="FW435" s="90"/>
      <c r="FX435" s="90"/>
      <c r="FY435" s="90"/>
      <c r="FZ435" s="90"/>
      <c r="GA435" s="90"/>
      <c r="GB435" s="90"/>
      <c r="GC435" s="90"/>
      <c r="GD435" s="90"/>
      <c r="GE435" s="90"/>
      <c r="GF435" s="90"/>
      <c r="GG435" s="90"/>
      <c r="GH435" s="90"/>
      <c r="GI435" s="90"/>
      <c r="GJ435" s="90"/>
      <c r="GK435" s="90"/>
      <c r="GL435" s="90"/>
      <c r="GM435" s="90"/>
      <c r="GN435" s="90"/>
      <c r="GO435" s="90"/>
      <c r="GP435" s="90"/>
      <c r="GQ435" s="90"/>
      <c r="GR435" s="90"/>
      <c r="GS435" s="90"/>
      <c r="GT435" s="90"/>
      <c r="GU435" s="90"/>
      <c r="GV435" s="90"/>
      <c r="GW435" s="90"/>
      <c r="GX435" s="90"/>
      <c r="GY435" s="90"/>
      <c r="GZ435" s="90"/>
      <c r="HA435" s="90"/>
      <c r="HB435" s="90"/>
      <c r="HC435" s="90"/>
      <c r="HD435" s="90"/>
      <c r="HE435" s="90"/>
      <c r="HF435" s="90"/>
      <c r="HG435" s="90"/>
      <c r="HH435" s="90"/>
      <c r="HI435" s="90"/>
      <c r="HJ435" s="90"/>
      <c r="HK435" s="90"/>
      <c r="HL435" s="90"/>
      <c r="HM435" s="90"/>
      <c r="HN435" s="90"/>
      <c r="HO435" s="90"/>
      <c r="HP435" s="90"/>
      <c r="HQ435" s="90"/>
      <c r="HR435" s="90"/>
      <c r="HS435" s="90"/>
      <c r="HT435" s="90"/>
      <c r="HU435" s="90"/>
      <c r="HV435" s="90"/>
      <c r="HW435" s="90"/>
      <c r="HX435" s="90"/>
      <c r="HY435" s="90"/>
      <c r="HZ435" s="90"/>
      <c r="IA435" s="90"/>
      <c r="IB435" s="90"/>
      <c r="IC435" s="90"/>
      <c r="ID435" s="90"/>
      <c r="IE435" s="90"/>
      <c r="IF435" s="90"/>
      <c r="IG435" s="90"/>
      <c r="IH435" s="90"/>
      <c r="II435" s="90"/>
      <c r="IJ435" s="90"/>
      <c r="IK435" s="90"/>
      <c r="IL435" s="90"/>
      <c r="IM435" s="90"/>
      <c r="IN435" s="90"/>
      <c r="IO435" s="90"/>
      <c r="IP435" s="90"/>
      <c r="IQ435" s="90"/>
      <c r="IR435" s="90"/>
      <c r="IS435" s="90"/>
      <c r="IT435" s="90"/>
      <c r="IU435" s="90"/>
      <c r="IV435" s="90"/>
      <c r="IW435" s="90"/>
      <c r="IX435" s="90"/>
      <c r="IY435" s="90"/>
      <c r="IZ435" s="90"/>
      <c r="JA435" s="90"/>
      <c r="JB435" s="90"/>
      <c r="JC435" s="90"/>
      <c r="JD435" s="90"/>
      <c r="JE435" s="90"/>
      <c r="JF435" s="90"/>
      <c r="JG435" s="90"/>
      <c r="JH435" s="90"/>
      <c r="JI435" s="90"/>
      <c r="JJ435" s="90"/>
      <c r="JK435" s="90"/>
      <c r="JL435" s="90"/>
      <c r="JM435" s="90"/>
      <c r="JN435" s="90"/>
      <c r="JO435" s="90"/>
      <c r="JP435" s="90"/>
      <c r="JQ435" s="90"/>
      <c r="JR435" s="90"/>
      <c r="JS435" s="90"/>
      <c r="JT435" s="90"/>
      <c r="JU435" s="90"/>
      <c r="JV435" s="90"/>
      <c r="JW435" s="90"/>
      <c r="JX435" s="90"/>
      <c r="JY435" s="90"/>
      <c r="JZ435" s="90"/>
      <c r="KA435" s="90"/>
      <c r="KB435" s="90"/>
      <c r="KC435" s="90"/>
      <c r="KD435" s="90"/>
      <c r="KE435" s="90"/>
      <c r="KF435" s="90"/>
      <c r="KG435" s="90"/>
      <c r="KH435" s="90"/>
      <c r="KI435" s="90"/>
      <c r="KJ435" s="90"/>
      <c r="KK435" s="90"/>
      <c r="KL435" s="90"/>
      <c r="KM435" s="90"/>
      <c r="KN435" s="90"/>
      <c r="KO435" s="90"/>
      <c r="KP435" s="90"/>
      <c r="KQ435" s="90"/>
      <c r="KR435" s="90"/>
      <c r="KS435" s="90"/>
      <c r="KT435" s="90"/>
      <c r="KU435" s="90"/>
      <c r="KV435" s="90"/>
      <c r="KW435" s="90"/>
      <c r="KX435" s="90"/>
      <c r="KY435" s="90"/>
      <c r="KZ435" s="90"/>
      <c r="LA435" s="90"/>
      <c r="LB435" s="90"/>
      <c r="LC435" s="90"/>
      <c r="LD435" s="90"/>
      <c r="LE435" s="90"/>
      <c r="LF435" s="90"/>
      <c r="LG435" s="90"/>
      <c r="LH435" s="90"/>
      <c r="LI435" s="90"/>
      <c r="LJ435" s="90"/>
      <c r="LK435" s="90"/>
      <c r="LL435" s="90"/>
      <c r="LM435" s="90"/>
      <c r="LN435" s="90"/>
      <c r="LO435" s="90"/>
      <c r="LP435" s="90"/>
      <c r="LQ435" s="90"/>
      <c r="LR435" s="90"/>
      <c r="LS435" s="90"/>
      <c r="LT435" s="90"/>
      <c r="LU435" s="90"/>
      <c r="LV435" s="90"/>
      <c r="LW435" s="90"/>
      <c r="LX435" s="90"/>
      <c r="LY435" s="90"/>
      <c r="LZ435" s="90"/>
      <c r="MA435" s="90"/>
      <c r="MB435" s="90"/>
      <c r="MC435" s="90"/>
      <c r="MD435" s="90"/>
      <c r="ME435" s="90"/>
      <c r="MF435" s="90"/>
      <c r="MG435" s="90"/>
      <c r="MH435" s="90"/>
      <c r="MI435" s="90"/>
      <c r="MJ435" s="90"/>
      <c r="MK435" s="90"/>
      <c r="ML435" s="90"/>
      <c r="MM435" s="90"/>
      <c r="MN435" s="90"/>
      <c r="MO435" s="90"/>
      <c r="MP435" s="90"/>
      <c r="MQ435" s="90"/>
      <c r="MR435" s="90"/>
      <c r="MS435" s="90"/>
      <c r="MT435" s="90"/>
      <c r="MU435" s="90"/>
      <c r="MV435" s="90"/>
      <c r="MW435" s="90"/>
      <c r="MX435" s="90"/>
      <c r="MY435" s="90"/>
      <c r="MZ435" s="90"/>
      <c r="NA435" s="90"/>
      <c r="NB435" s="90"/>
      <c r="NC435" s="90"/>
      <c r="ND435" s="90"/>
      <c r="NE435" s="90"/>
      <c r="NF435" s="90"/>
      <c r="NG435" s="90"/>
      <c r="NH435" s="90"/>
      <c r="NI435" s="90"/>
      <c r="NJ435" s="90"/>
      <c r="NK435" s="90"/>
      <c r="NL435" s="90"/>
      <c r="NM435" s="90"/>
      <c r="NN435" s="90"/>
      <c r="NO435" s="90"/>
      <c r="NP435" s="90"/>
      <c r="NQ435" s="90"/>
      <c r="NR435" s="90"/>
      <c r="NS435" s="90"/>
      <c r="NT435" s="90"/>
      <c r="NU435" s="90"/>
      <c r="NV435" s="90"/>
      <c r="NW435" s="90"/>
      <c r="NX435" s="90"/>
      <c r="NY435" s="90"/>
      <c r="NZ435" s="90"/>
      <c r="OA435" s="90"/>
      <c r="OB435" s="90"/>
      <c r="OC435" s="90"/>
      <c r="OD435" s="90"/>
      <c r="OE435" s="90"/>
      <c r="OF435" s="90"/>
      <c r="OG435" s="90"/>
      <c r="OH435" s="90"/>
      <c r="OI435" s="90"/>
      <c r="OJ435" s="90"/>
      <c r="OK435" s="90"/>
      <c r="OL435" s="90"/>
      <c r="OM435" s="90"/>
      <c r="ON435" s="90"/>
      <c r="OO435" s="90"/>
      <c r="OP435" s="90"/>
      <c r="OQ435" s="90"/>
      <c r="OR435" s="90"/>
      <c r="OS435" s="90"/>
      <c r="OT435" s="90"/>
      <c r="OU435" s="90"/>
      <c r="OV435" s="90"/>
      <c r="OW435" s="90"/>
      <c r="OX435" s="90"/>
      <c r="OY435" s="90"/>
      <c r="OZ435" s="90"/>
      <c r="PA435" s="90"/>
      <c r="PB435" s="90"/>
      <c r="PC435" s="90"/>
      <c r="PD435" s="90"/>
      <c r="PE435" s="90"/>
      <c r="PF435" s="90"/>
      <c r="PG435" s="90"/>
      <c r="PH435" s="90"/>
      <c r="PI435" s="90"/>
      <c r="PJ435" s="90"/>
      <c r="PK435" s="90"/>
      <c r="PL435" s="90"/>
      <c r="PM435" s="90"/>
      <c r="PN435" s="90"/>
      <c r="PO435" s="90"/>
      <c r="PP435" s="90"/>
      <c r="PQ435" s="90"/>
      <c r="PR435" s="90"/>
      <c r="PS435" s="90"/>
      <c r="PT435" s="90"/>
      <c r="PU435" s="90"/>
      <c r="PV435" s="90"/>
      <c r="PW435" s="90"/>
      <c r="PX435" s="90"/>
      <c r="PY435" s="90"/>
      <c r="PZ435" s="90"/>
      <c r="QA435" s="90"/>
      <c r="QB435" s="90"/>
      <c r="QC435" s="90"/>
      <c r="QD435" s="90"/>
      <c r="QE435" s="90"/>
      <c r="QF435" s="90"/>
      <c r="QG435" s="90"/>
      <c r="QH435" s="90"/>
      <c r="QI435" s="90"/>
      <c r="QJ435" s="90"/>
      <c r="QK435" s="90"/>
      <c r="QL435" s="90"/>
      <c r="QM435" s="90"/>
      <c r="QN435" s="90"/>
      <c r="QO435" s="90"/>
      <c r="QP435" s="90"/>
      <c r="QQ435" s="90"/>
      <c r="QR435" s="90"/>
      <c r="QS435" s="90"/>
      <c r="QT435" s="90"/>
      <c r="QU435" s="90"/>
      <c r="QV435" s="90"/>
      <c r="QW435" s="90"/>
      <c r="QX435" s="90"/>
      <c r="QY435" s="90"/>
      <c r="QZ435" s="90"/>
      <c r="RA435" s="90"/>
      <c r="RB435" s="90"/>
      <c r="RC435" s="90"/>
      <c r="RD435" s="90"/>
      <c r="RE435" s="90"/>
      <c r="RF435" s="90"/>
      <c r="RG435" s="90"/>
      <c r="RH435" s="90"/>
      <c r="RI435" s="90"/>
      <c r="RJ435" s="90"/>
      <c r="RK435" s="90"/>
      <c r="RL435" s="90"/>
      <c r="RM435" s="90"/>
      <c r="RN435" s="90"/>
      <c r="RO435" s="90"/>
      <c r="RP435" s="90"/>
      <c r="RQ435" s="90"/>
      <c r="RR435" s="90"/>
      <c r="RS435" s="90"/>
      <c r="RT435" s="90"/>
      <c r="RU435" s="90"/>
      <c r="RV435" s="90"/>
      <c r="RW435" s="90"/>
      <c r="RX435" s="90"/>
      <c r="RY435" s="90"/>
      <c r="RZ435" s="90"/>
      <c r="SA435" s="90"/>
      <c r="SB435" s="90"/>
      <c r="SC435" s="90"/>
      <c r="SD435" s="90"/>
      <c r="SE435" s="90"/>
      <c r="SF435" s="90"/>
      <c r="SG435" s="90"/>
      <c r="SH435" s="90"/>
      <c r="SI435" s="90"/>
      <c r="SJ435" s="90"/>
      <c r="SK435" s="90"/>
      <c r="SL435" s="90"/>
      <c r="SM435" s="90"/>
      <c r="SN435" s="90"/>
      <c r="SO435" s="90"/>
      <c r="SP435" s="90"/>
      <c r="SQ435" s="90"/>
      <c r="SR435" s="90"/>
      <c r="SS435" s="90"/>
      <c r="ST435" s="90"/>
      <c r="SU435" s="90"/>
      <c r="SV435" s="90"/>
      <c r="SW435" s="90"/>
      <c r="SX435" s="90"/>
      <c r="SY435" s="90"/>
      <c r="SZ435" s="90"/>
      <c r="TA435" s="90"/>
      <c r="TB435" s="90"/>
      <c r="TC435" s="90"/>
      <c r="TD435" s="90"/>
      <c r="TE435" s="90"/>
      <c r="TF435" s="90"/>
      <c r="TG435" s="90"/>
      <c r="TH435" s="90"/>
      <c r="TI435" s="90"/>
      <c r="TJ435" s="90"/>
      <c r="TK435" s="90"/>
      <c r="TL435" s="90"/>
      <c r="TM435" s="90"/>
      <c r="TN435" s="90"/>
      <c r="TO435" s="90"/>
      <c r="TP435" s="90"/>
      <c r="TQ435" s="90"/>
      <c r="TR435" s="90"/>
      <c r="TS435" s="90"/>
      <c r="TT435" s="90"/>
      <c r="TU435" s="90"/>
      <c r="TV435" s="90"/>
      <c r="TW435" s="90"/>
      <c r="TX435" s="90"/>
      <c r="TY435" s="90"/>
      <c r="TZ435" s="90"/>
      <c r="UA435" s="90"/>
      <c r="UB435" s="90"/>
      <c r="UC435" s="90"/>
      <c r="UD435" s="90"/>
      <c r="UE435" s="90"/>
      <c r="UF435" s="90"/>
      <c r="UG435" s="90"/>
      <c r="UH435" s="90"/>
      <c r="UI435" s="90"/>
      <c r="UJ435" s="90"/>
      <c r="UK435" s="90"/>
      <c r="UL435" s="90"/>
      <c r="UM435" s="90"/>
      <c r="UN435" s="90"/>
      <c r="UO435" s="90"/>
      <c r="UP435" s="90"/>
      <c r="UQ435" s="90"/>
      <c r="UR435" s="90"/>
      <c r="US435" s="90"/>
      <c r="UT435" s="90"/>
      <c r="UU435" s="90"/>
      <c r="UV435" s="90"/>
      <c r="UW435" s="90"/>
      <c r="UX435" s="90"/>
      <c r="UY435" s="90"/>
      <c r="UZ435" s="90"/>
      <c r="VA435" s="90"/>
      <c r="VB435" s="90"/>
      <c r="VC435" s="90"/>
      <c r="VD435" s="90"/>
      <c r="VE435" s="90"/>
      <c r="VF435" s="90"/>
      <c r="VG435" s="90"/>
      <c r="VH435" s="90"/>
      <c r="VI435" s="90"/>
      <c r="VJ435" s="90"/>
      <c r="VK435" s="90"/>
      <c r="VL435" s="90"/>
      <c r="VM435" s="90"/>
      <c r="VN435" s="90"/>
      <c r="VO435" s="90"/>
      <c r="VP435" s="90"/>
      <c r="VQ435" s="90"/>
      <c r="VR435" s="90"/>
      <c r="VS435" s="90"/>
      <c r="VT435" s="90"/>
      <c r="VU435" s="90"/>
      <c r="VV435" s="90"/>
      <c r="VW435" s="90"/>
      <c r="VX435" s="90"/>
      <c r="VY435" s="90"/>
      <c r="VZ435" s="90"/>
      <c r="WA435" s="90"/>
      <c r="WB435" s="90"/>
      <c r="WC435" s="90"/>
      <c r="WD435" s="90"/>
      <c r="WE435" s="90"/>
      <c r="WF435" s="90"/>
      <c r="WG435" s="90"/>
      <c r="WH435" s="90"/>
      <c r="WI435" s="90"/>
      <c r="WJ435" s="90"/>
      <c r="WK435" s="90"/>
      <c r="WL435" s="90"/>
      <c r="WM435" s="90"/>
      <c r="WN435" s="90"/>
      <c r="WO435" s="90"/>
      <c r="WP435" s="90"/>
      <c r="WQ435" s="90"/>
      <c r="WR435" s="90"/>
      <c r="WS435" s="90"/>
      <c r="WT435" s="90"/>
      <c r="WU435" s="90"/>
      <c r="WV435" s="90"/>
      <c r="WW435" s="90"/>
      <c r="WX435" s="90"/>
      <c r="WY435" s="90"/>
      <c r="WZ435" s="90"/>
      <c r="XA435" s="90"/>
      <c r="XB435" s="90"/>
      <c r="XC435" s="90"/>
      <c r="XD435" s="90"/>
      <c r="XE435" s="90"/>
      <c r="XF435" s="90"/>
      <c r="XG435" s="90"/>
      <c r="XH435" s="90"/>
      <c r="XI435" s="90"/>
      <c r="XJ435" s="90"/>
      <c r="XK435" s="90"/>
      <c r="XL435" s="90"/>
      <c r="XM435" s="90"/>
      <c r="XN435" s="90"/>
      <c r="XO435" s="90"/>
      <c r="XP435" s="90"/>
      <c r="XQ435" s="90"/>
      <c r="XR435" s="90"/>
      <c r="XS435" s="90"/>
      <c r="XT435" s="90"/>
      <c r="XU435" s="90"/>
      <c r="XV435" s="90"/>
      <c r="XW435" s="90"/>
      <c r="XX435" s="90"/>
      <c r="XY435" s="90"/>
      <c r="XZ435" s="90"/>
      <c r="YA435" s="90"/>
      <c r="YB435" s="90"/>
      <c r="YC435" s="90"/>
      <c r="YD435" s="90"/>
      <c r="YE435" s="90"/>
      <c r="YF435" s="90"/>
      <c r="YG435" s="90"/>
      <c r="YH435" s="90"/>
      <c r="YI435" s="90"/>
      <c r="YJ435" s="90"/>
      <c r="YK435" s="90"/>
      <c r="YL435" s="90"/>
      <c r="YM435" s="90"/>
      <c r="YN435" s="90"/>
      <c r="YO435" s="90"/>
      <c r="YP435" s="90"/>
      <c r="YQ435" s="90"/>
      <c r="YR435" s="90"/>
      <c r="YS435" s="90"/>
      <c r="YT435" s="90"/>
      <c r="YU435" s="90"/>
      <c r="YV435" s="90"/>
      <c r="YW435" s="90"/>
      <c r="YX435" s="90"/>
      <c r="YY435" s="90"/>
      <c r="YZ435" s="90"/>
      <c r="ZA435" s="90"/>
      <c r="ZB435" s="90"/>
      <c r="ZC435" s="90"/>
      <c r="ZD435" s="90"/>
      <c r="ZE435" s="90"/>
      <c r="ZF435" s="90"/>
      <c r="ZG435" s="90"/>
      <c r="ZH435" s="90"/>
      <c r="ZI435" s="90"/>
      <c r="ZJ435" s="90"/>
      <c r="ZK435" s="90"/>
      <c r="ZL435" s="90"/>
      <c r="ZM435" s="90"/>
      <c r="ZN435" s="90"/>
      <c r="ZO435" s="90"/>
      <c r="ZP435" s="90"/>
      <c r="ZQ435" s="90"/>
      <c r="ZR435" s="90"/>
      <c r="ZS435" s="90"/>
      <c r="ZT435" s="90"/>
      <c r="ZU435" s="90"/>
      <c r="ZV435" s="90"/>
      <c r="ZW435" s="90"/>
      <c r="ZX435" s="90"/>
      <c r="ZY435" s="90"/>
      <c r="ZZ435" s="90"/>
      <c r="AAA435" s="90"/>
      <c r="AAB435" s="90"/>
      <c r="AAC435" s="90"/>
      <c r="AAD435" s="90"/>
      <c r="AAE435" s="90"/>
      <c r="AAF435" s="90"/>
      <c r="AAG435" s="90"/>
      <c r="AAH435" s="90"/>
      <c r="AAI435" s="90"/>
      <c r="AAJ435" s="90"/>
      <c r="AAK435" s="90"/>
      <c r="AAL435" s="90"/>
      <c r="AAM435" s="90"/>
      <c r="AAN435" s="90"/>
      <c r="AAO435" s="90"/>
      <c r="AAP435" s="90"/>
      <c r="AAQ435" s="90"/>
      <c r="AAR435" s="90"/>
      <c r="AAS435" s="90"/>
      <c r="AAT435" s="90"/>
      <c r="AAU435" s="90"/>
      <c r="AAV435" s="90"/>
      <c r="AAW435" s="90"/>
      <c r="AAX435" s="90"/>
      <c r="AAY435" s="90"/>
      <c r="AAZ435" s="90"/>
      <c r="ABA435" s="90"/>
      <c r="ABB435" s="90"/>
      <c r="ABC435" s="90"/>
      <c r="ABD435" s="90"/>
      <c r="ABE435" s="90"/>
      <c r="ABF435" s="90"/>
      <c r="ABG435" s="90"/>
      <c r="ABH435" s="90"/>
      <c r="ABI435" s="90"/>
      <c r="ABJ435" s="90"/>
      <c r="ABK435" s="90"/>
      <c r="ABL435" s="90"/>
      <c r="ABM435" s="90"/>
      <c r="ABN435" s="90"/>
      <c r="ABO435" s="90"/>
      <c r="ABP435" s="90"/>
      <c r="ABQ435" s="90"/>
      <c r="ABR435" s="90"/>
      <c r="ABS435" s="90"/>
      <c r="ABT435" s="90"/>
      <c r="ABU435" s="90"/>
      <c r="ABV435" s="90"/>
      <c r="ABW435" s="90"/>
      <c r="ABX435" s="90"/>
      <c r="ABY435" s="90"/>
      <c r="ABZ435" s="90"/>
      <c r="ACA435" s="90"/>
      <c r="ACB435" s="90"/>
      <c r="ACC435" s="90"/>
      <c r="ACD435" s="90"/>
      <c r="ACE435" s="90"/>
      <c r="ACF435" s="90"/>
      <c r="ACG435" s="90"/>
      <c r="ACH435" s="90"/>
      <c r="ACI435" s="90"/>
      <c r="ACJ435" s="90"/>
      <c r="ACK435" s="90"/>
      <c r="ACL435" s="90"/>
      <c r="ACM435" s="90"/>
      <c r="ACN435" s="90"/>
      <c r="ACO435" s="90"/>
      <c r="ACP435" s="90"/>
      <c r="ACQ435" s="90"/>
      <c r="ACR435" s="90"/>
      <c r="ACS435" s="90"/>
      <c r="ACT435" s="90"/>
      <c r="ACU435" s="90"/>
      <c r="ACV435" s="90"/>
      <c r="ACW435" s="90"/>
      <c r="ACX435" s="90"/>
      <c r="ACY435" s="90"/>
      <c r="ACZ435" s="90"/>
      <c r="ADA435" s="90"/>
      <c r="ADB435" s="90"/>
      <c r="ADC435" s="90"/>
      <c r="ADD435" s="90"/>
      <c r="ADE435" s="90"/>
      <c r="ADF435" s="90"/>
      <c r="ADG435" s="90"/>
      <c r="ADH435" s="90"/>
      <c r="ADI435" s="90"/>
      <c r="ADJ435" s="90"/>
      <c r="ADK435" s="90"/>
      <c r="ADL435" s="90"/>
      <c r="ADM435" s="90"/>
      <c r="ADN435" s="90"/>
      <c r="ADO435" s="90"/>
      <c r="ADP435" s="90"/>
      <c r="ADQ435" s="90"/>
      <c r="ADR435" s="90"/>
      <c r="ADS435" s="90"/>
      <c r="ADT435" s="90"/>
      <c r="ADU435" s="90"/>
      <c r="ADV435" s="90"/>
      <c r="ADW435" s="90"/>
      <c r="ADX435" s="90"/>
      <c r="ADY435" s="90"/>
      <c r="ADZ435" s="90"/>
      <c r="AEA435" s="90"/>
      <c r="AEB435" s="90"/>
      <c r="AEC435" s="90"/>
      <c r="AED435" s="90"/>
      <c r="AEE435" s="90"/>
      <c r="AEF435" s="90"/>
      <c r="AEG435" s="90"/>
      <c r="AEH435" s="90"/>
      <c r="AEI435" s="90"/>
      <c r="AEJ435" s="90"/>
      <c r="AEK435" s="90"/>
      <c r="AEL435" s="90"/>
      <c r="AEM435" s="90"/>
      <c r="AEN435" s="90"/>
      <c r="AEO435" s="90"/>
      <c r="AEP435" s="90"/>
      <c r="AEQ435" s="90"/>
      <c r="AER435" s="90"/>
      <c r="AES435" s="90"/>
      <c r="AET435" s="90"/>
      <c r="AEU435" s="90"/>
      <c r="AEV435" s="90"/>
      <c r="AEW435" s="90"/>
      <c r="AEX435" s="90"/>
      <c r="AEY435" s="90"/>
      <c r="AEZ435" s="90"/>
      <c r="AFA435" s="90"/>
      <c r="AFB435" s="90"/>
      <c r="AFC435" s="90"/>
      <c r="AFD435" s="90"/>
      <c r="AFE435" s="90"/>
      <c r="AFF435" s="90"/>
      <c r="AFG435" s="90"/>
      <c r="AFH435" s="90"/>
      <c r="AFI435" s="90"/>
      <c r="AFJ435" s="90"/>
      <c r="AFK435" s="90"/>
      <c r="AFL435" s="90"/>
      <c r="AFM435" s="90"/>
      <c r="AFN435" s="90"/>
      <c r="AFO435" s="90"/>
      <c r="AFP435" s="90"/>
      <c r="AFQ435" s="90"/>
      <c r="AFR435" s="90"/>
      <c r="AFS435" s="90"/>
      <c r="AFT435" s="90"/>
      <c r="AFU435" s="90"/>
      <c r="AFV435" s="90"/>
      <c r="AFW435" s="90"/>
      <c r="AFX435" s="90"/>
      <c r="AFY435" s="90"/>
      <c r="AFZ435" s="90"/>
      <c r="AGA435" s="90"/>
      <c r="AGB435" s="90"/>
      <c r="AGC435" s="90"/>
      <c r="AGD435" s="90"/>
      <c r="AGE435" s="90"/>
      <c r="AGF435" s="90"/>
      <c r="AGG435" s="90"/>
      <c r="AGH435" s="90"/>
      <c r="AGI435" s="90"/>
      <c r="AGJ435" s="90"/>
      <c r="AGK435" s="90"/>
      <c r="AGL435" s="90"/>
      <c r="AGM435" s="90"/>
      <c r="AGN435" s="90"/>
      <c r="AGO435" s="90"/>
      <c r="AGP435" s="90"/>
      <c r="AGQ435" s="90"/>
      <c r="AGR435" s="90"/>
      <c r="AGS435" s="90"/>
      <c r="AGT435" s="90"/>
      <c r="AGU435" s="90"/>
      <c r="AGV435" s="90"/>
      <c r="AGW435" s="90"/>
      <c r="AGX435" s="90"/>
      <c r="AGY435" s="90"/>
      <c r="AGZ435" s="90"/>
      <c r="AHA435" s="90"/>
      <c r="AHB435" s="90"/>
      <c r="AHC435" s="90"/>
      <c r="AHD435" s="90"/>
      <c r="AHE435" s="90"/>
      <c r="AHF435" s="90"/>
      <c r="AHG435" s="90"/>
      <c r="AHH435" s="90"/>
      <c r="AHI435" s="90"/>
      <c r="AHJ435" s="90"/>
      <c r="AHK435" s="90"/>
      <c r="AHL435" s="90"/>
      <c r="AHM435" s="90"/>
      <c r="AHN435" s="90"/>
      <c r="AHO435" s="90"/>
      <c r="AHP435" s="90"/>
      <c r="AHQ435" s="90"/>
      <c r="AHR435" s="90"/>
      <c r="AHS435" s="90"/>
      <c r="AHT435" s="90"/>
      <c r="AHU435" s="90"/>
      <c r="AHV435" s="90"/>
      <c r="AHW435" s="90"/>
      <c r="AHX435" s="90"/>
      <c r="AHY435" s="90"/>
      <c r="AHZ435" s="90"/>
      <c r="AIA435" s="90"/>
      <c r="AIB435" s="90"/>
      <c r="AIC435" s="90"/>
      <c r="AID435" s="90"/>
      <c r="AIE435" s="90"/>
      <c r="AIF435" s="90"/>
      <c r="AIG435" s="90"/>
      <c r="AIH435" s="90"/>
      <c r="AII435" s="90"/>
      <c r="AIJ435" s="90"/>
      <c r="AIK435" s="90"/>
      <c r="AIL435" s="90"/>
      <c r="AIM435" s="90"/>
      <c r="AIN435" s="90"/>
      <c r="AIO435" s="90"/>
      <c r="AIP435" s="90"/>
      <c r="AIQ435" s="90"/>
      <c r="AIR435" s="90"/>
      <c r="AIS435" s="90"/>
      <c r="AIT435" s="90"/>
      <c r="AIU435" s="90"/>
      <c r="AIV435" s="90"/>
      <c r="AIW435" s="90"/>
      <c r="AIX435" s="90"/>
      <c r="AIY435" s="90"/>
      <c r="AIZ435" s="90"/>
      <c r="AJA435" s="90"/>
      <c r="AJB435" s="90"/>
      <c r="AJC435" s="90"/>
      <c r="AJD435" s="90"/>
      <c r="AJE435" s="90"/>
      <c r="AJF435" s="90"/>
      <c r="AJG435" s="90"/>
      <c r="AJH435" s="90"/>
      <c r="AJI435" s="90"/>
      <c r="AJJ435" s="90"/>
      <c r="AJK435" s="90"/>
      <c r="AJL435" s="90"/>
      <c r="AJM435" s="90"/>
      <c r="AJN435" s="90"/>
      <c r="AJO435" s="90"/>
      <c r="AJP435" s="90"/>
      <c r="AJQ435" s="90"/>
      <c r="AJR435" s="90"/>
      <c r="AJS435" s="90"/>
      <c r="AJT435" s="90"/>
      <c r="AJU435" s="90"/>
      <c r="AJV435" s="90"/>
      <c r="AJW435" s="90"/>
      <c r="AJX435" s="90"/>
      <c r="AJY435" s="90"/>
      <c r="AJZ435" s="90"/>
      <c r="AKA435" s="90"/>
      <c r="AKB435" s="90"/>
      <c r="AKC435" s="90"/>
      <c r="AKD435" s="90"/>
      <c r="AKE435" s="90"/>
      <c r="AKF435" s="90"/>
      <c r="AKG435" s="90"/>
      <c r="AKH435" s="90"/>
      <c r="AKI435" s="90"/>
      <c r="AKJ435" s="90"/>
      <c r="AKK435" s="90"/>
      <c r="AKL435" s="90"/>
      <c r="AKM435" s="90"/>
      <c r="AKN435" s="90"/>
      <c r="AKO435" s="90"/>
      <c r="AKP435" s="90"/>
      <c r="AKQ435" s="90"/>
      <c r="AKR435" s="90"/>
      <c r="AKS435" s="90"/>
      <c r="AKT435" s="90"/>
      <c r="AKU435" s="90"/>
      <c r="AKV435" s="90"/>
      <c r="AKW435" s="90"/>
      <c r="AKX435" s="90"/>
      <c r="AKY435" s="90"/>
      <c r="AKZ435" s="90"/>
      <c r="ALA435" s="90"/>
      <c r="ALB435" s="90"/>
      <c r="ALC435" s="90"/>
      <c r="ALD435" s="90"/>
      <c r="ALE435" s="90"/>
      <c r="ALF435" s="90"/>
      <c r="ALG435" s="90"/>
      <c r="ALH435" s="90"/>
      <c r="ALI435" s="90"/>
      <c r="ALJ435" s="90"/>
      <c r="ALK435" s="90"/>
      <c r="ALL435" s="90"/>
      <c r="ALM435" s="90"/>
      <c r="ALN435" s="90"/>
      <c r="ALO435" s="90"/>
      <c r="ALP435" s="90"/>
      <c r="ALQ435" s="90"/>
      <c r="ALR435" s="90"/>
      <c r="ALS435" s="90"/>
      <c r="ALT435" s="90"/>
      <c r="ALU435" s="90"/>
      <c r="ALV435" s="90"/>
      <c r="ALW435" s="90"/>
      <c r="ALX435" s="90"/>
      <c r="ALY435" s="90"/>
      <c r="ALZ435" s="90"/>
      <c r="AMA435" s="90"/>
      <c r="AMB435" s="90"/>
      <c r="AMC435" s="90"/>
      <c r="AMD435" s="90"/>
      <c r="AME435" s="90"/>
      <c r="AMF435" s="90"/>
      <c r="AMG435" s="90"/>
      <c r="AMH435" s="90"/>
      <c r="AMI435" s="90"/>
      <c r="AMJ435" s="90"/>
    </row>
    <row r="436" spans="1:1024" x14ac:dyDescent="0.25">
      <c r="A436" s="104">
        <v>43947</v>
      </c>
      <c r="B436" s="101">
        <v>0.5</v>
      </c>
      <c r="C436" s="103">
        <v>2565</v>
      </c>
      <c r="D436" s="180"/>
      <c r="E436" s="179"/>
      <c r="F436" s="90"/>
      <c r="G436" s="90"/>
      <c r="H436" s="90"/>
      <c r="I436" s="90"/>
      <c r="J436" s="90"/>
      <c r="K436" s="90"/>
      <c r="L436" s="90"/>
      <c r="M436" s="90"/>
      <c r="N436" s="90"/>
      <c r="O436" s="90"/>
      <c r="P436" s="90"/>
      <c r="Q436" s="90"/>
      <c r="R436" s="90"/>
      <c r="S436" s="90"/>
      <c r="T436" s="90"/>
      <c r="U436" s="90"/>
      <c r="V436" s="90"/>
      <c r="W436" s="90"/>
      <c r="X436" s="90"/>
      <c r="Y436" s="90"/>
      <c r="Z436" s="90"/>
      <c r="AA436" s="90"/>
      <c r="AB436" s="90"/>
      <c r="AC436" s="90"/>
      <c r="AD436" s="90"/>
      <c r="AE436" s="90"/>
      <c r="AF436" s="90"/>
      <c r="AG436" s="90"/>
      <c r="AH436" s="90"/>
      <c r="AI436" s="90"/>
      <c r="AJ436" s="90"/>
      <c r="AK436" s="90"/>
      <c r="AL436" s="90"/>
      <c r="AM436" s="90"/>
      <c r="AN436" s="90"/>
      <c r="AO436" s="90"/>
      <c r="AP436" s="90"/>
      <c r="AQ436" s="90"/>
      <c r="AR436" s="90"/>
      <c r="AS436" s="90"/>
      <c r="AT436" s="90"/>
      <c r="AU436" s="90"/>
      <c r="AV436" s="90"/>
      <c r="AW436" s="90"/>
      <c r="AX436" s="90"/>
      <c r="AY436" s="90"/>
      <c r="AZ436" s="90"/>
      <c r="BA436" s="90"/>
      <c r="BB436" s="90"/>
      <c r="BC436" s="90"/>
      <c r="BD436" s="90"/>
      <c r="BE436" s="90"/>
      <c r="BF436" s="90"/>
      <c r="BG436" s="90"/>
      <c r="BH436" s="90"/>
      <c r="BI436" s="90"/>
      <c r="BJ436" s="90"/>
      <c r="BK436" s="90"/>
      <c r="BL436" s="90"/>
      <c r="BM436" s="90"/>
      <c r="BN436" s="90"/>
      <c r="BO436" s="90"/>
      <c r="BP436" s="90"/>
      <c r="BQ436" s="90"/>
      <c r="BR436" s="90"/>
      <c r="BS436" s="90"/>
      <c r="BT436" s="90"/>
      <c r="BU436" s="90"/>
      <c r="BV436" s="90"/>
      <c r="BW436" s="90"/>
      <c r="BX436" s="90"/>
      <c r="BY436" s="90"/>
      <c r="BZ436" s="90"/>
      <c r="CA436" s="90"/>
      <c r="CB436" s="90"/>
      <c r="CC436" s="90"/>
      <c r="CD436" s="90"/>
      <c r="CE436" s="90"/>
      <c r="CF436" s="90"/>
      <c r="CG436" s="90"/>
      <c r="CH436" s="90"/>
      <c r="CI436" s="90"/>
      <c r="CJ436" s="90"/>
      <c r="CK436" s="90"/>
      <c r="CL436" s="90"/>
      <c r="CM436" s="90"/>
      <c r="CN436" s="90"/>
      <c r="CO436" s="90"/>
      <c r="CP436" s="90"/>
      <c r="CQ436" s="90"/>
      <c r="CR436" s="90"/>
      <c r="CS436" s="90"/>
      <c r="CT436" s="90"/>
      <c r="CU436" s="90"/>
      <c r="CV436" s="90"/>
      <c r="CW436" s="90"/>
      <c r="CX436" s="90"/>
      <c r="CY436" s="90"/>
      <c r="CZ436" s="90"/>
      <c r="DA436" s="90"/>
      <c r="DB436" s="90"/>
      <c r="DC436" s="90"/>
      <c r="DD436" s="90"/>
      <c r="DE436" s="90"/>
      <c r="DF436" s="90"/>
      <c r="DG436" s="90"/>
      <c r="DH436" s="90"/>
      <c r="DI436" s="90"/>
      <c r="DJ436" s="90"/>
      <c r="DK436" s="90"/>
      <c r="DL436" s="90"/>
      <c r="DM436" s="90"/>
      <c r="DN436" s="90"/>
      <c r="DO436" s="90"/>
      <c r="DP436" s="90"/>
      <c r="DQ436" s="90"/>
      <c r="DR436" s="90"/>
      <c r="DS436" s="90"/>
      <c r="DT436" s="90"/>
      <c r="DU436" s="90"/>
      <c r="DV436" s="90"/>
      <c r="DW436" s="90"/>
      <c r="DX436" s="90"/>
      <c r="DY436" s="90"/>
      <c r="DZ436" s="90"/>
      <c r="EA436" s="90"/>
      <c r="EB436" s="90"/>
      <c r="EC436" s="90"/>
      <c r="ED436" s="90"/>
      <c r="EE436" s="90"/>
      <c r="EF436" s="90"/>
      <c r="EG436" s="90"/>
      <c r="EH436" s="90"/>
      <c r="EI436" s="90"/>
      <c r="EJ436" s="90"/>
      <c r="EK436" s="90"/>
      <c r="EL436" s="90"/>
      <c r="EM436" s="90"/>
      <c r="EN436" s="90"/>
      <c r="EO436" s="90"/>
      <c r="EP436" s="90"/>
      <c r="EQ436" s="90"/>
      <c r="ER436" s="90"/>
      <c r="ES436" s="90"/>
      <c r="ET436" s="90"/>
      <c r="EU436" s="90"/>
      <c r="EV436" s="90"/>
      <c r="EW436" s="90"/>
      <c r="EX436" s="90"/>
      <c r="EY436" s="90"/>
      <c r="EZ436" s="90"/>
      <c r="FA436" s="90"/>
      <c r="FB436" s="90"/>
      <c r="FC436" s="90"/>
      <c r="FD436" s="90"/>
      <c r="FE436" s="90"/>
      <c r="FF436" s="90"/>
      <c r="FG436" s="90"/>
      <c r="FH436" s="90"/>
      <c r="FI436" s="90"/>
      <c r="FJ436" s="90"/>
      <c r="FK436" s="90"/>
      <c r="FL436" s="90"/>
      <c r="FM436" s="90"/>
      <c r="FN436" s="90"/>
      <c r="FO436" s="90"/>
      <c r="FP436" s="90"/>
      <c r="FQ436" s="90"/>
      <c r="FR436" s="90"/>
      <c r="FS436" s="90"/>
      <c r="FT436" s="90"/>
      <c r="FU436" s="90"/>
      <c r="FV436" s="90"/>
      <c r="FW436" s="90"/>
      <c r="FX436" s="90"/>
      <c r="FY436" s="90"/>
      <c r="FZ436" s="90"/>
      <c r="GA436" s="90"/>
      <c r="GB436" s="90"/>
      <c r="GC436" s="90"/>
      <c r="GD436" s="90"/>
      <c r="GE436" s="90"/>
      <c r="GF436" s="90"/>
      <c r="GG436" s="90"/>
      <c r="GH436" s="90"/>
      <c r="GI436" s="90"/>
      <c r="GJ436" s="90"/>
      <c r="GK436" s="90"/>
      <c r="GL436" s="90"/>
      <c r="GM436" s="90"/>
      <c r="GN436" s="90"/>
      <c r="GO436" s="90"/>
      <c r="GP436" s="90"/>
      <c r="GQ436" s="90"/>
      <c r="GR436" s="90"/>
      <c r="GS436" s="90"/>
      <c r="GT436" s="90"/>
      <c r="GU436" s="90"/>
      <c r="GV436" s="90"/>
      <c r="GW436" s="90"/>
      <c r="GX436" s="90"/>
      <c r="GY436" s="90"/>
      <c r="GZ436" s="90"/>
      <c r="HA436" s="90"/>
      <c r="HB436" s="90"/>
      <c r="HC436" s="90"/>
      <c r="HD436" s="90"/>
      <c r="HE436" s="90"/>
      <c r="HF436" s="90"/>
      <c r="HG436" s="90"/>
      <c r="HH436" s="90"/>
      <c r="HI436" s="90"/>
      <c r="HJ436" s="90"/>
      <c r="HK436" s="90"/>
      <c r="HL436" s="90"/>
      <c r="HM436" s="90"/>
      <c r="HN436" s="90"/>
      <c r="HO436" s="90"/>
      <c r="HP436" s="90"/>
      <c r="HQ436" s="90"/>
      <c r="HR436" s="90"/>
      <c r="HS436" s="90"/>
      <c r="HT436" s="90"/>
      <c r="HU436" s="90"/>
      <c r="HV436" s="90"/>
      <c r="HW436" s="90"/>
      <c r="HX436" s="90"/>
      <c r="HY436" s="90"/>
      <c r="HZ436" s="90"/>
      <c r="IA436" s="90"/>
      <c r="IB436" s="90"/>
      <c r="IC436" s="90"/>
      <c r="ID436" s="90"/>
      <c r="IE436" s="90"/>
      <c r="IF436" s="90"/>
      <c r="IG436" s="90"/>
      <c r="IH436" s="90"/>
      <c r="II436" s="90"/>
      <c r="IJ436" s="90"/>
      <c r="IK436" s="90"/>
      <c r="IL436" s="90"/>
      <c r="IM436" s="90"/>
      <c r="IN436" s="90"/>
      <c r="IO436" s="90"/>
      <c r="IP436" s="90"/>
      <c r="IQ436" s="90"/>
      <c r="IR436" s="90"/>
      <c r="IS436" s="90"/>
      <c r="IT436" s="90"/>
      <c r="IU436" s="90"/>
      <c r="IV436" s="90"/>
      <c r="IW436" s="90"/>
      <c r="IX436" s="90"/>
      <c r="IY436" s="90"/>
      <c r="IZ436" s="90"/>
      <c r="JA436" s="90"/>
      <c r="JB436" s="90"/>
      <c r="JC436" s="90"/>
      <c r="JD436" s="90"/>
      <c r="JE436" s="90"/>
      <c r="JF436" s="90"/>
      <c r="JG436" s="90"/>
      <c r="JH436" s="90"/>
      <c r="JI436" s="90"/>
      <c r="JJ436" s="90"/>
      <c r="JK436" s="90"/>
      <c r="JL436" s="90"/>
      <c r="JM436" s="90"/>
      <c r="JN436" s="90"/>
      <c r="JO436" s="90"/>
      <c r="JP436" s="90"/>
      <c r="JQ436" s="90"/>
      <c r="JR436" s="90"/>
      <c r="JS436" s="90"/>
      <c r="JT436" s="90"/>
      <c r="JU436" s="90"/>
      <c r="JV436" s="90"/>
      <c r="JW436" s="90"/>
      <c r="JX436" s="90"/>
      <c r="JY436" s="90"/>
      <c r="JZ436" s="90"/>
      <c r="KA436" s="90"/>
      <c r="KB436" s="90"/>
      <c r="KC436" s="90"/>
      <c r="KD436" s="90"/>
      <c r="KE436" s="90"/>
      <c r="KF436" s="90"/>
      <c r="KG436" s="90"/>
      <c r="KH436" s="90"/>
      <c r="KI436" s="90"/>
      <c r="KJ436" s="90"/>
      <c r="KK436" s="90"/>
      <c r="KL436" s="90"/>
      <c r="KM436" s="90"/>
      <c r="KN436" s="90"/>
      <c r="KO436" s="90"/>
      <c r="KP436" s="90"/>
      <c r="KQ436" s="90"/>
      <c r="KR436" s="90"/>
      <c r="KS436" s="90"/>
      <c r="KT436" s="90"/>
      <c r="KU436" s="90"/>
      <c r="KV436" s="90"/>
      <c r="KW436" s="90"/>
      <c r="KX436" s="90"/>
      <c r="KY436" s="90"/>
      <c r="KZ436" s="90"/>
      <c r="LA436" s="90"/>
      <c r="LB436" s="90"/>
      <c r="LC436" s="90"/>
      <c r="LD436" s="90"/>
      <c r="LE436" s="90"/>
      <c r="LF436" s="90"/>
      <c r="LG436" s="90"/>
      <c r="LH436" s="90"/>
      <c r="LI436" s="90"/>
      <c r="LJ436" s="90"/>
      <c r="LK436" s="90"/>
      <c r="LL436" s="90"/>
      <c r="LM436" s="90"/>
      <c r="LN436" s="90"/>
      <c r="LO436" s="90"/>
      <c r="LP436" s="90"/>
      <c r="LQ436" s="90"/>
      <c r="LR436" s="90"/>
      <c r="LS436" s="90"/>
      <c r="LT436" s="90"/>
      <c r="LU436" s="90"/>
      <c r="LV436" s="90"/>
      <c r="LW436" s="90"/>
      <c r="LX436" s="90"/>
      <c r="LY436" s="90"/>
      <c r="LZ436" s="90"/>
      <c r="MA436" s="90"/>
      <c r="MB436" s="90"/>
      <c r="MC436" s="90"/>
      <c r="MD436" s="90"/>
      <c r="ME436" s="90"/>
      <c r="MF436" s="90"/>
      <c r="MG436" s="90"/>
      <c r="MH436" s="90"/>
      <c r="MI436" s="90"/>
      <c r="MJ436" s="90"/>
      <c r="MK436" s="90"/>
      <c r="ML436" s="90"/>
      <c r="MM436" s="90"/>
      <c r="MN436" s="90"/>
      <c r="MO436" s="90"/>
      <c r="MP436" s="90"/>
      <c r="MQ436" s="90"/>
      <c r="MR436" s="90"/>
      <c r="MS436" s="90"/>
      <c r="MT436" s="90"/>
      <c r="MU436" s="90"/>
      <c r="MV436" s="90"/>
      <c r="MW436" s="90"/>
      <c r="MX436" s="90"/>
      <c r="MY436" s="90"/>
      <c r="MZ436" s="90"/>
      <c r="NA436" s="90"/>
      <c r="NB436" s="90"/>
      <c r="NC436" s="90"/>
      <c r="ND436" s="90"/>
      <c r="NE436" s="90"/>
      <c r="NF436" s="90"/>
      <c r="NG436" s="90"/>
      <c r="NH436" s="90"/>
      <c r="NI436" s="90"/>
      <c r="NJ436" s="90"/>
      <c r="NK436" s="90"/>
      <c r="NL436" s="90"/>
      <c r="NM436" s="90"/>
      <c r="NN436" s="90"/>
      <c r="NO436" s="90"/>
      <c r="NP436" s="90"/>
      <c r="NQ436" s="90"/>
      <c r="NR436" s="90"/>
      <c r="NS436" s="90"/>
      <c r="NT436" s="90"/>
      <c r="NU436" s="90"/>
      <c r="NV436" s="90"/>
      <c r="NW436" s="90"/>
      <c r="NX436" s="90"/>
      <c r="NY436" s="90"/>
      <c r="NZ436" s="90"/>
      <c r="OA436" s="90"/>
      <c r="OB436" s="90"/>
      <c r="OC436" s="90"/>
      <c r="OD436" s="90"/>
      <c r="OE436" s="90"/>
      <c r="OF436" s="90"/>
      <c r="OG436" s="90"/>
      <c r="OH436" s="90"/>
      <c r="OI436" s="90"/>
      <c r="OJ436" s="90"/>
      <c r="OK436" s="90"/>
      <c r="OL436" s="90"/>
      <c r="OM436" s="90"/>
      <c r="ON436" s="90"/>
      <c r="OO436" s="90"/>
      <c r="OP436" s="90"/>
      <c r="OQ436" s="90"/>
      <c r="OR436" s="90"/>
      <c r="OS436" s="90"/>
      <c r="OT436" s="90"/>
      <c r="OU436" s="90"/>
      <c r="OV436" s="90"/>
      <c r="OW436" s="90"/>
      <c r="OX436" s="90"/>
      <c r="OY436" s="90"/>
      <c r="OZ436" s="90"/>
      <c r="PA436" s="90"/>
      <c r="PB436" s="90"/>
      <c r="PC436" s="90"/>
      <c r="PD436" s="90"/>
      <c r="PE436" s="90"/>
      <c r="PF436" s="90"/>
      <c r="PG436" s="90"/>
      <c r="PH436" s="90"/>
      <c r="PI436" s="90"/>
      <c r="PJ436" s="90"/>
      <c r="PK436" s="90"/>
      <c r="PL436" s="90"/>
      <c r="PM436" s="90"/>
      <c r="PN436" s="90"/>
      <c r="PO436" s="90"/>
      <c r="PP436" s="90"/>
      <c r="PQ436" s="90"/>
      <c r="PR436" s="90"/>
      <c r="PS436" s="90"/>
      <c r="PT436" s="90"/>
      <c r="PU436" s="90"/>
      <c r="PV436" s="90"/>
      <c r="PW436" s="90"/>
      <c r="PX436" s="90"/>
      <c r="PY436" s="90"/>
      <c r="PZ436" s="90"/>
      <c r="QA436" s="90"/>
      <c r="QB436" s="90"/>
      <c r="QC436" s="90"/>
      <c r="QD436" s="90"/>
      <c r="QE436" s="90"/>
      <c r="QF436" s="90"/>
      <c r="QG436" s="90"/>
      <c r="QH436" s="90"/>
      <c r="QI436" s="90"/>
      <c r="QJ436" s="90"/>
      <c r="QK436" s="90"/>
      <c r="QL436" s="90"/>
      <c r="QM436" s="90"/>
      <c r="QN436" s="90"/>
      <c r="QO436" s="90"/>
      <c r="QP436" s="90"/>
      <c r="QQ436" s="90"/>
      <c r="QR436" s="90"/>
      <c r="QS436" s="90"/>
      <c r="QT436" s="90"/>
      <c r="QU436" s="90"/>
      <c r="QV436" s="90"/>
      <c r="QW436" s="90"/>
      <c r="QX436" s="90"/>
      <c r="QY436" s="90"/>
      <c r="QZ436" s="90"/>
      <c r="RA436" s="90"/>
      <c r="RB436" s="90"/>
      <c r="RC436" s="90"/>
      <c r="RD436" s="90"/>
      <c r="RE436" s="90"/>
      <c r="RF436" s="90"/>
      <c r="RG436" s="90"/>
      <c r="RH436" s="90"/>
      <c r="RI436" s="90"/>
      <c r="RJ436" s="90"/>
      <c r="RK436" s="90"/>
      <c r="RL436" s="90"/>
      <c r="RM436" s="90"/>
      <c r="RN436" s="90"/>
      <c r="RO436" s="90"/>
      <c r="RP436" s="90"/>
      <c r="RQ436" s="90"/>
      <c r="RR436" s="90"/>
      <c r="RS436" s="90"/>
      <c r="RT436" s="90"/>
      <c r="RU436" s="90"/>
      <c r="RV436" s="90"/>
      <c r="RW436" s="90"/>
      <c r="RX436" s="90"/>
      <c r="RY436" s="90"/>
      <c r="RZ436" s="90"/>
      <c r="SA436" s="90"/>
      <c r="SB436" s="90"/>
      <c r="SC436" s="90"/>
      <c r="SD436" s="90"/>
      <c r="SE436" s="90"/>
      <c r="SF436" s="90"/>
      <c r="SG436" s="90"/>
      <c r="SH436" s="90"/>
      <c r="SI436" s="90"/>
      <c r="SJ436" s="90"/>
      <c r="SK436" s="90"/>
      <c r="SL436" s="90"/>
      <c r="SM436" s="90"/>
      <c r="SN436" s="90"/>
      <c r="SO436" s="90"/>
      <c r="SP436" s="90"/>
      <c r="SQ436" s="90"/>
      <c r="SR436" s="90"/>
      <c r="SS436" s="90"/>
      <c r="ST436" s="90"/>
      <c r="SU436" s="90"/>
      <c r="SV436" s="90"/>
      <c r="SW436" s="90"/>
      <c r="SX436" s="90"/>
      <c r="SY436" s="90"/>
      <c r="SZ436" s="90"/>
      <c r="TA436" s="90"/>
      <c r="TB436" s="90"/>
      <c r="TC436" s="90"/>
      <c r="TD436" s="90"/>
      <c r="TE436" s="90"/>
      <c r="TF436" s="90"/>
      <c r="TG436" s="90"/>
      <c r="TH436" s="90"/>
      <c r="TI436" s="90"/>
      <c r="TJ436" s="90"/>
      <c r="TK436" s="90"/>
      <c r="TL436" s="90"/>
      <c r="TM436" s="90"/>
      <c r="TN436" s="90"/>
      <c r="TO436" s="90"/>
      <c r="TP436" s="90"/>
      <c r="TQ436" s="90"/>
      <c r="TR436" s="90"/>
      <c r="TS436" s="90"/>
      <c r="TT436" s="90"/>
      <c r="TU436" s="90"/>
      <c r="TV436" s="90"/>
      <c r="TW436" s="90"/>
      <c r="TX436" s="90"/>
      <c r="TY436" s="90"/>
      <c r="TZ436" s="90"/>
      <c r="UA436" s="90"/>
      <c r="UB436" s="90"/>
      <c r="UC436" s="90"/>
      <c r="UD436" s="90"/>
      <c r="UE436" s="90"/>
      <c r="UF436" s="90"/>
      <c r="UG436" s="90"/>
      <c r="UH436" s="90"/>
      <c r="UI436" s="90"/>
      <c r="UJ436" s="90"/>
      <c r="UK436" s="90"/>
      <c r="UL436" s="90"/>
      <c r="UM436" s="90"/>
      <c r="UN436" s="90"/>
      <c r="UO436" s="90"/>
      <c r="UP436" s="90"/>
      <c r="UQ436" s="90"/>
      <c r="UR436" s="90"/>
      <c r="US436" s="90"/>
      <c r="UT436" s="90"/>
      <c r="UU436" s="90"/>
      <c r="UV436" s="90"/>
      <c r="UW436" s="90"/>
      <c r="UX436" s="90"/>
      <c r="UY436" s="90"/>
      <c r="UZ436" s="90"/>
      <c r="VA436" s="90"/>
      <c r="VB436" s="90"/>
      <c r="VC436" s="90"/>
      <c r="VD436" s="90"/>
      <c r="VE436" s="90"/>
      <c r="VF436" s="90"/>
      <c r="VG436" s="90"/>
      <c r="VH436" s="90"/>
      <c r="VI436" s="90"/>
      <c r="VJ436" s="90"/>
      <c r="VK436" s="90"/>
      <c r="VL436" s="90"/>
      <c r="VM436" s="90"/>
      <c r="VN436" s="90"/>
      <c r="VO436" s="90"/>
      <c r="VP436" s="90"/>
      <c r="VQ436" s="90"/>
      <c r="VR436" s="90"/>
      <c r="VS436" s="90"/>
      <c r="VT436" s="90"/>
      <c r="VU436" s="90"/>
      <c r="VV436" s="90"/>
      <c r="VW436" s="90"/>
      <c r="VX436" s="90"/>
      <c r="VY436" s="90"/>
      <c r="VZ436" s="90"/>
      <c r="WA436" s="90"/>
      <c r="WB436" s="90"/>
      <c r="WC436" s="90"/>
      <c r="WD436" s="90"/>
      <c r="WE436" s="90"/>
      <c r="WF436" s="90"/>
      <c r="WG436" s="90"/>
      <c r="WH436" s="90"/>
      <c r="WI436" s="90"/>
      <c r="WJ436" s="90"/>
      <c r="WK436" s="90"/>
      <c r="WL436" s="90"/>
      <c r="WM436" s="90"/>
      <c r="WN436" s="90"/>
      <c r="WO436" s="90"/>
      <c r="WP436" s="90"/>
      <c r="WQ436" s="90"/>
      <c r="WR436" s="90"/>
      <c r="WS436" s="90"/>
      <c r="WT436" s="90"/>
      <c r="WU436" s="90"/>
      <c r="WV436" s="90"/>
      <c r="WW436" s="90"/>
      <c r="WX436" s="90"/>
      <c r="WY436" s="90"/>
      <c r="WZ436" s="90"/>
      <c r="XA436" s="90"/>
      <c r="XB436" s="90"/>
      <c r="XC436" s="90"/>
      <c r="XD436" s="90"/>
      <c r="XE436" s="90"/>
      <c r="XF436" s="90"/>
      <c r="XG436" s="90"/>
      <c r="XH436" s="90"/>
      <c r="XI436" s="90"/>
      <c r="XJ436" s="90"/>
      <c r="XK436" s="90"/>
      <c r="XL436" s="90"/>
      <c r="XM436" s="90"/>
      <c r="XN436" s="90"/>
      <c r="XO436" s="90"/>
      <c r="XP436" s="90"/>
      <c r="XQ436" s="90"/>
      <c r="XR436" s="90"/>
      <c r="XS436" s="90"/>
      <c r="XT436" s="90"/>
      <c r="XU436" s="90"/>
      <c r="XV436" s="90"/>
      <c r="XW436" s="90"/>
      <c r="XX436" s="90"/>
      <c r="XY436" s="90"/>
      <c r="XZ436" s="90"/>
      <c r="YA436" s="90"/>
      <c r="YB436" s="90"/>
      <c r="YC436" s="90"/>
      <c r="YD436" s="90"/>
      <c r="YE436" s="90"/>
      <c r="YF436" s="90"/>
      <c r="YG436" s="90"/>
      <c r="YH436" s="90"/>
      <c r="YI436" s="90"/>
      <c r="YJ436" s="90"/>
      <c r="YK436" s="90"/>
      <c r="YL436" s="90"/>
      <c r="YM436" s="90"/>
      <c r="YN436" s="90"/>
      <c r="YO436" s="90"/>
      <c r="YP436" s="90"/>
      <c r="YQ436" s="90"/>
      <c r="YR436" s="90"/>
      <c r="YS436" s="90"/>
      <c r="YT436" s="90"/>
      <c r="YU436" s="90"/>
      <c r="YV436" s="90"/>
      <c r="YW436" s="90"/>
      <c r="YX436" s="90"/>
      <c r="YY436" s="90"/>
      <c r="YZ436" s="90"/>
      <c r="ZA436" s="90"/>
      <c r="ZB436" s="90"/>
      <c r="ZC436" s="90"/>
      <c r="ZD436" s="90"/>
      <c r="ZE436" s="90"/>
      <c r="ZF436" s="90"/>
      <c r="ZG436" s="90"/>
      <c r="ZH436" s="90"/>
      <c r="ZI436" s="90"/>
      <c r="ZJ436" s="90"/>
      <c r="ZK436" s="90"/>
      <c r="ZL436" s="90"/>
      <c r="ZM436" s="90"/>
      <c r="ZN436" s="90"/>
      <c r="ZO436" s="90"/>
      <c r="ZP436" s="90"/>
      <c r="ZQ436" s="90"/>
      <c r="ZR436" s="90"/>
      <c r="ZS436" s="90"/>
      <c r="ZT436" s="90"/>
      <c r="ZU436" s="90"/>
      <c r="ZV436" s="90"/>
      <c r="ZW436" s="90"/>
      <c r="ZX436" s="90"/>
      <c r="ZY436" s="90"/>
      <c r="ZZ436" s="90"/>
      <c r="AAA436" s="90"/>
      <c r="AAB436" s="90"/>
      <c r="AAC436" s="90"/>
      <c r="AAD436" s="90"/>
      <c r="AAE436" s="90"/>
      <c r="AAF436" s="90"/>
      <c r="AAG436" s="90"/>
      <c r="AAH436" s="90"/>
      <c r="AAI436" s="90"/>
      <c r="AAJ436" s="90"/>
      <c r="AAK436" s="90"/>
      <c r="AAL436" s="90"/>
      <c r="AAM436" s="90"/>
      <c r="AAN436" s="90"/>
      <c r="AAO436" s="90"/>
      <c r="AAP436" s="90"/>
      <c r="AAQ436" s="90"/>
      <c r="AAR436" s="90"/>
      <c r="AAS436" s="90"/>
      <c r="AAT436" s="90"/>
      <c r="AAU436" s="90"/>
      <c r="AAV436" s="90"/>
      <c r="AAW436" s="90"/>
      <c r="AAX436" s="90"/>
      <c r="AAY436" s="90"/>
      <c r="AAZ436" s="90"/>
      <c r="ABA436" s="90"/>
      <c r="ABB436" s="90"/>
      <c r="ABC436" s="90"/>
      <c r="ABD436" s="90"/>
      <c r="ABE436" s="90"/>
      <c r="ABF436" s="90"/>
      <c r="ABG436" s="90"/>
      <c r="ABH436" s="90"/>
      <c r="ABI436" s="90"/>
      <c r="ABJ436" s="90"/>
      <c r="ABK436" s="90"/>
      <c r="ABL436" s="90"/>
      <c r="ABM436" s="90"/>
      <c r="ABN436" s="90"/>
      <c r="ABO436" s="90"/>
      <c r="ABP436" s="90"/>
      <c r="ABQ436" s="90"/>
      <c r="ABR436" s="90"/>
      <c r="ABS436" s="90"/>
      <c r="ABT436" s="90"/>
      <c r="ABU436" s="90"/>
      <c r="ABV436" s="90"/>
      <c r="ABW436" s="90"/>
      <c r="ABX436" s="90"/>
      <c r="ABY436" s="90"/>
      <c r="ABZ436" s="90"/>
      <c r="ACA436" s="90"/>
      <c r="ACB436" s="90"/>
      <c r="ACC436" s="90"/>
      <c r="ACD436" s="90"/>
      <c r="ACE436" s="90"/>
      <c r="ACF436" s="90"/>
      <c r="ACG436" s="90"/>
      <c r="ACH436" s="90"/>
      <c r="ACI436" s="90"/>
      <c r="ACJ436" s="90"/>
      <c r="ACK436" s="90"/>
      <c r="ACL436" s="90"/>
      <c r="ACM436" s="90"/>
      <c r="ACN436" s="90"/>
      <c r="ACO436" s="90"/>
      <c r="ACP436" s="90"/>
      <c r="ACQ436" s="90"/>
      <c r="ACR436" s="90"/>
      <c r="ACS436" s="90"/>
      <c r="ACT436" s="90"/>
      <c r="ACU436" s="90"/>
      <c r="ACV436" s="90"/>
      <c r="ACW436" s="90"/>
      <c r="ACX436" s="90"/>
      <c r="ACY436" s="90"/>
      <c r="ACZ436" s="90"/>
      <c r="ADA436" s="90"/>
      <c r="ADB436" s="90"/>
      <c r="ADC436" s="90"/>
      <c r="ADD436" s="90"/>
      <c r="ADE436" s="90"/>
      <c r="ADF436" s="90"/>
      <c r="ADG436" s="90"/>
      <c r="ADH436" s="90"/>
      <c r="ADI436" s="90"/>
      <c r="ADJ436" s="90"/>
      <c r="ADK436" s="90"/>
      <c r="ADL436" s="90"/>
      <c r="ADM436" s="90"/>
      <c r="ADN436" s="90"/>
      <c r="ADO436" s="90"/>
      <c r="ADP436" s="90"/>
      <c r="ADQ436" s="90"/>
      <c r="ADR436" s="90"/>
      <c r="ADS436" s="90"/>
      <c r="ADT436" s="90"/>
      <c r="ADU436" s="90"/>
      <c r="ADV436" s="90"/>
      <c r="ADW436" s="90"/>
      <c r="ADX436" s="90"/>
      <c r="ADY436" s="90"/>
      <c r="ADZ436" s="90"/>
      <c r="AEA436" s="90"/>
      <c r="AEB436" s="90"/>
      <c r="AEC436" s="90"/>
      <c r="AED436" s="90"/>
      <c r="AEE436" s="90"/>
      <c r="AEF436" s="90"/>
      <c r="AEG436" s="90"/>
      <c r="AEH436" s="90"/>
      <c r="AEI436" s="90"/>
      <c r="AEJ436" s="90"/>
      <c r="AEK436" s="90"/>
      <c r="AEL436" s="90"/>
      <c r="AEM436" s="90"/>
      <c r="AEN436" s="90"/>
      <c r="AEO436" s="90"/>
      <c r="AEP436" s="90"/>
      <c r="AEQ436" s="90"/>
      <c r="AER436" s="90"/>
      <c r="AES436" s="90"/>
      <c r="AET436" s="90"/>
      <c r="AEU436" s="90"/>
      <c r="AEV436" s="90"/>
      <c r="AEW436" s="90"/>
      <c r="AEX436" s="90"/>
      <c r="AEY436" s="90"/>
      <c r="AEZ436" s="90"/>
      <c r="AFA436" s="90"/>
      <c r="AFB436" s="90"/>
      <c r="AFC436" s="90"/>
      <c r="AFD436" s="90"/>
      <c r="AFE436" s="90"/>
      <c r="AFF436" s="90"/>
      <c r="AFG436" s="90"/>
      <c r="AFH436" s="90"/>
      <c r="AFI436" s="90"/>
      <c r="AFJ436" s="90"/>
      <c r="AFK436" s="90"/>
      <c r="AFL436" s="90"/>
      <c r="AFM436" s="90"/>
      <c r="AFN436" s="90"/>
      <c r="AFO436" s="90"/>
      <c r="AFP436" s="90"/>
      <c r="AFQ436" s="90"/>
      <c r="AFR436" s="90"/>
      <c r="AFS436" s="90"/>
      <c r="AFT436" s="90"/>
      <c r="AFU436" s="90"/>
      <c r="AFV436" s="90"/>
      <c r="AFW436" s="90"/>
      <c r="AFX436" s="90"/>
      <c r="AFY436" s="90"/>
      <c r="AFZ436" s="90"/>
      <c r="AGA436" s="90"/>
      <c r="AGB436" s="90"/>
      <c r="AGC436" s="90"/>
      <c r="AGD436" s="90"/>
      <c r="AGE436" s="90"/>
      <c r="AGF436" s="90"/>
      <c r="AGG436" s="90"/>
      <c r="AGH436" s="90"/>
      <c r="AGI436" s="90"/>
      <c r="AGJ436" s="90"/>
      <c r="AGK436" s="90"/>
      <c r="AGL436" s="90"/>
      <c r="AGM436" s="90"/>
      <c r="AGN436" s="90"/>
      <c r="AGO436" s="90"/>
      <c r="AGP436" s="90"/>
      <c r="AGQ436" s="90"/>
      <c r="AGR436" s="90"/>
      <c r="AGS436" s="90"/>
      <c r="AGT436" s="90"/>
      <c r="AGU436" s="90"/>
      <c r="AGV436" s="90"/>
      <c r="AGW436" s="90"/>
      <c r="AGX436" s="90"/>
      <c r="AGY436" s="90"/>
      <c r="AGZ436" s="90"/>
      <c r="AHA436" s="90"/>
      <c r="AHB436" s="90"/>
      <c r="AHC436" s="90"/>
      <c r="AHD436" s="90"/>
      <c r="AHE436" s="90"/>
      <c r="AHF436" s="90"/>
      <c r="AHG436" s="90"/>
      <c r="AHH436" s="90"/>
      <c r="AHI436" s="90"/>
      <c r="AHJ436" s="90"/>
      <c r="AHK436" s="90"/>
      <c r="AHL436" s="90"/>
      <c r="AHM436" s="90"/>
      <c r="AHN436" s="90"/>
      <c r="AHO436" s="90"/>
      <c r="AHP436" s="90"/>
      <c r="AHQ436" s="90"/>
      <c r="AHR436" s="90"/>
      <c r="AHS436" s="90"/>
      <c r="AHT436" s="90"/>
      <c r="AHU436" s="90"/>
      <c r="AHV436" s="90"/>
      <c r="AHW436" s="90"/>
      <c r="AHX436" s="90"/>
      <c r="AHY436" s="90"/>
      <c r="AHZ436" s="90"/>
      <c r="AIA436" s="90"/>
      <c r="AIB436" s="90"/>
      <c r="AIC436" s="90"/>
      <c r="AID436" s="90"/>
      <c r="AIE436" s="90"/>
      <c r="AIF436" s="90"/>
      <c r="AIG436" s="90"/>
      <c r="AIH436" s="90"/>
      <c r="AII436" s="90"/>
      <c r="AIJ436" s="90"/>
      <c r="AIK436" s="90"/>
      <c r="AIL436" s="90"/>
      <c r="AIM436" s="90"/>
      <c r="AIN436" s="90"/>
      <c r="AIO436" s="90"/>
      <c r="AIP436" s="90"/>
      <c r="AIQ436" s="90"/>
      <c r="AIR436" s="90"/>
      <c r="AIS436" s="90"/>
      <c r="AIT436" s="90"/>
      <c r="AIU436" s="90"/>
      <c r="AIV436" s="90"/>
      <c r="AIW436" s="90"/>
      <c r="AIX436" s="90"/>
      <c r="AIY436" s="90"/>
      <c r="AIZ436" s="90"/>
      <c r="AJA436" s="90"/>
      <c r="AJB436" s="90"/>
      <c r="AJC436" s="90"/>
      <c r="AJD436" s="90"/>
      <c r="AJE436" s="90"/>
      <c r="AJF436" s="90"/>
      <c r="AJG436" s="90"/>
      <c r="AJH436" s="90"/>
      <c r="AJI436" s="90"/>
      <c r="AJJ436" s="90"/>
      <c r="AJK436" s="90"/>
      <c r="AJL436" s="90"/>
      <c r="AJM436" s="90"/>
      <c r="AJN436" s="90"/>
      <c r="AJO436" s="90"/>
      <c r="AJP436" s="90"/>
      <c r="AJQ436" s="90"/>
      <c r="AJR436" s="90"/>
      <c r="AJS436" s="90"/>
      <c r="AJT436" s="90"/>
      <c r="AJU436" s="90"/>
      <c r="AJV436" s="90"/>
      <c r="AJW436" s="90"/>
      <c r="AJX436" s="90"/>
      <c r="AJY436" s="90"/>
      <c r="AJZ436" s="90"/>
      <c r="AKA436" s="90"/>
      <c r="AKB436" s="90"/>
      <c r="AKC436" s="90"/>
      <c r="AKD436" s="90"/>
      <c r="AKE436" s="90"/>
      <c r="AKF436" s="90"/>
      <c r="AKG436" s="90"/>
      <c r="AKH436" s="90"/>
      <c r="AKI436" s="90"/>
      <c r="AKJ436" s="90"/>
      <c r="AKK436" s="90"/>
      <c r="AKL436" s="90"/>
      <c r="AKM436" s="90"/>
      <c r="AKN436" s="90"/>
      <c r="AKO436" s="90"/>
      <c r="AKP436" s="90"/>
      <c r="AKQ436" s="90"/>
      <c r="AKR436" s="90"/>
      <c r="AKS436" s="90"/>
      <c r="AKT436" s="90"/>
      <c r="AKU436" s="90"/>
      <c r="AKV436" s="90"/>
      <c r="AKW436" s="90"/>
      <c r="AKX436" s="90"/>
      <c r="AKY436" s="90"/>
      <c r="AKZ436" s="90"/>
      <c r="ALA436" s="90"/>
      <c r="ALB436" s="90"/>
      <c r="ALC436" s="90"/>
      <c r="ALD436" s="90"/>
      <c r="ALE436" s="90"/>
      <c r="ALF436" s="90"/>
      <c r="ALG436" s="90"/>
      <c r="ALH436" s="90"/>
      <c r="ALI436" s="90"/>
      <c r="ALJ436" s="90"/>
      <c r="ALK436" s="90"/>
      <c r="ALL436" s="90"/>
      <c r="ALM436" s="90"/>
      <c r="ALN436" s="90"/>
      <c r="ALO436" s="90"/>
      <c r="ALP436" s="90"/>
      <c r="ALQ436" s="90"/>
      <c r="ALR436" s="90"/>
      <c r="ALS436" s="90"/>
      <c r="ALT436" s="90"/>
      <c r="ALU436" s="90"/>
      <c r="ALV436" s="90"/>
      <c r="ALW436" s="90"/>
      <c r="ALX436" s="90"/>
      <c r="ALY436" s="90"/>
      <c r="ALZ436" s="90"/>
      <c r="AMA436" s="90"/>
      <c r="AMB436" s="90"/>
      <c r="AMC436" s="90"/>
      <c r="AMD436" s="90"/>
      <c r="AME436" s="90"/>
      <c r="AMF436" s="90"/>
      <c r="AMG436" s="90"/>
      <c r="AMH436" s="90"/>
      <c r="AMI436" s="90"/>
      <c r="AMJ436" s="90"/>
    </row>
    <row r="437" spans="1:1024" x14ac:dyDescent="0.25">
      <c r="A437" s="104">
        <v>43946</v>
      </c>
      <c r="B437" s="101">
        <v>0.5</v>
      </c>
      <c r="C437" s="103">
        <v>2470</v>
      </c>
      <c r="D437" s="180"/>
      <c r="E437" s="179"/>
      <c r="F437" s="90"/>
      <c r="G437" s="90"/>
      <c r="H437" s="90"/>
      <c r="I437" s="90"/>
      <c r="J437" s="90"/>
      <c r="K437" s="90"/>
      <c r="L437" s="90"/>
      <c r="M437" s="90"/>
      <c r="N437" s="90"/>
      <c r="O437" s="90"/>
      <c r="P437" s="90"/>
      <c r="Q437" s="90"/>
      <c r="R437" s="90"/>
      <c r="S437" s="90"/>
      <c r="T437" s="90"/>
      <c r="U437" s="90"/>
      <c r="V437" s="90"/>
      <c r="W437" s="90"/>
      <c r="X437" s="90"/>
      <c r="Y437" s="90"/>
      <c r="Z437" s="90"/>
      <c r="AA437" s="90"/>
      <c r="AB437" s="90"/>
      <c r="AC437" s="90"/>
      <c r="AD437" s="90"/>
      <c r="AE437" s="90"/>
      <c r="AF437" s="90"/>
      <c r="AG437" s="90"/>
      <c r="AH437" s="90"/>
      <c r="AI437" s="90"/>
      <c r="AJ437" s="90"/>
      <c r="AK437" s="90"/>
      <c r="AL437" s="90"/>
      <c r="AM437" s="90"/>
      <c r="AN437" s="90"/>
      <c r="AO437" s="90"/>
      <c r="AP437" s="90"/>
      <c r="AQ437" s="90"/>
      <c r="AR437" s="90"/>
      <c r="AS437" s="90"/>
      <c r="AT437" s="90"/>
      <c r="AU437" s="90"/>
      <c r="AV437" s="90"/>
      <c r="AW437" s="90"/>
      <c r="AX437" s="90"/>
      <c r="AY437" s="90"/>
      <c r="AZ437" s="90"/>
      <c r="BA437" s="90"/>
      <c r="BB437" s="90"/>
      <c r="BC437" s="90"/>
      <c r="BD437" s="90"/>
      <c r="BE437" s="90"/>
      <c r="BF437" s="90"/>
      <c r="BG437" s="90"/>
      <c r="BH437" s="90"/>
      <c r="BI437" s="90"/>
      <c r="BJ437" s="90"/>
      <c r="BK437" s="90"/>
      <c r="BL437" s="90"/>
      <c r="BM437" s="90"/>
      <c r="BN437" s="90"/>
      <c r="BO437" s="90"/>
      <c r="BP437" s="90"/>
      <c r="BQ437" s="90"/>
      <c r="BR437" s="90"/>
      <c r="BS437" s="90"/>
      <c r="BT437" s="90"/>
      <c r="BU437" s="90"/>
      <c r="BV437" s="90"/>
      <c r="BW437" s="90"/>
      <c r="BX437" s="90"/>
      <c r="BY437" s="90"/>
      <c r="BZ437" s="90"/>
      <c r="CA437" s="90"/>
      <c r="CB437" s="90"/>
      <c r="CC437" s="90"/>
      <c r="CD437" s="90"/>
      <c r="CE437" s="90"/>
      <c r="CF437" s="90"/>
      <c r="CG437" s="90"/>
      <c r="CH437" s="90"/>
      <c r="CI437" s="90"/>
      <c r="CJ437" s="90"/>
      <c r="CK437" s="90"/>
      <c r="CL437" s="90"/>
      <c r="CM437" s="90"/>
      <c r="CN437" s="90"/>
      <c r="CO437" s="90"/>
      <c r="CP437" s="90"/>
      <c r="CQ437" s="90"/>
      <c r="CR437" s="90"/>
      <c r="CS437" s="90"/>
      <c r="CT437" s="90"/>
      <c r="CU437" s="90"/>
      <c r="CV437" s="90"/>
      <c r="CW437" s="90"/>
      <c r="CX437" s="90"/>
      <c r="CY437" s="90"/>
      <c r="CZ437" s="90"/>
      <c r="DA437" s="90"/>
      <c r="DB437" s="90"/>
      <c r="DC437" s="90"/>
      <c r="DD437" s="90"/>
      <c r="DE437" s="90"/>
      <c r="DF437" s="90"/>
      <c r="DG437" s="90"/>
      <c r="DH437" s="90"/>
      <c r="DI437" s="90"/>
      <c r="DJ437" s="90"/>
      <c r="DK437" s="90"/>
      <c r="DL437" s="90"/>
      <c r="DM437" s="90"/>
      <c r="DN437" s="90"/>
      <c r="DO437" s="90"/>
      <c r="DP437" s="90"/>
      <c r="DQ437" s="90"/>
      <c r="DR437" s="90"/>
      <c r="DS437" s="90"/>
      <c r="DT437" s="90"/>
      <c r="DU437" s="90"/>
      <c r="DV437" s="90"/>
      <c r="DW437" s="90"/>
      <c r="DX437" s="90"/>
      <c r="DY437" s="90"/>
      <c r="DZ437" s="90"/>
      <c r="EA437" s="90"/>
      <c r="EB437" s="90"/>
      <c r="EC437" s="90"/>
      <c r="ED437" s="90"/>
      <c r="EE437" s="90"/>
      <c r="EF437" s="90"/>
      <c r="EG437" s="90"/>
      <c r="EH437" s="90"/>
      <c r="EI437" s="90"/>
      <c r="EJ437" s="90"/>
      <c r="EK437" s="90"/>
      <c r="EL437" s="90"/>
      <c r="EM437" s="90"/>
      <c r="EN437" s="90"/>
      <c r="EO437" s="90"/>
      <c r="EP437" s="90"/>
      <c r="EQ437" s="90"/>
      <c r="ER437" s="90"/>
      <c r="ES437" s="90"/>
      <c r="ET437" s="90"/>
      <c r="EU437" s="90"/>
      <c r="EV437" s="90"/>
      <c r="EW437" s="90"/>
      <c r="EX437" s="90"/>
      <c r="EY437" s="90"/>
      <c r="EZ437" s="90"/>
      <c r="FA437" s="90"/>
      <c r="FB437" s="90"/>
      <c r="FC437" s="90"/>
      <c r="FD437" s="90"/>
      <c r="FE437" s="90"/>
      <c r="FF437" s="90"/>
      <c r="FG437" s="90"/>
      <c r="FH437" s="90"/>
      <c r="FI437" s="90"/>
      <c r="FJ437" s="90"/>
      <c r="FK437" s="90"/>
      <c r="FL437" s="90"/>
      <c r="FM437" s="90"/>
      <c r="FN437" s="90"/>
      <c r="FO437" s="90"/>
      <c r="FP437" s="90"/>
      <c r="FQ437" s="90"/>
      <c r="FR437" s="90"/>
      <c r="FS437" s="90"/>
      <c r="FT437" s="90"/>
      <c r="FU437" s="90"/>
      <c r="FV437" s="90"/>
      <c r="FW437" s="90"/>
      <c r="FX437" s="90"/>
      <c r="FY437" s="90"/>
      <c r="FZ437" s="90"/>
      <c r="GA437" s="90"/>
      <c r="GB437" s="90"/>
      <c r="GC437" s="90"/>
      <c r="GD437" s="90"/>
      <c r="GE437" s="90"/>
      <c r="GF437" s="90"/>
      <c r="GG437" s="90"/>
      <c r="GH437" s="90"/>
      <c r="GI437" s="90"/>
      <c r="GJ437" s="90"/>
      <c r="GK437" s="90"/>
      <c r="GL437" s="90"/>
      <c r="GM437" s="90"/>
      <c r="GN437" s="90"/>
      <c r="GO437" s="90"/>
      <c r="GP437" s="90"/>
      <c r="GQ437" s="90"/>
      <c r="GR437" s="90"/>
      <c r="GS437" s="90"/>
      <c r="GT437" s="90"/>
      <c r="GU437" s="90"/>
      <c r="GV437" s="90"/>
      <c r="GW437" s="90"/>
      <c r="GX437" s="90"/>
      <c r="GY437" s="90"/>
      <c r="GZ437" s="90"/>
      <c r="HA437" s="90"/>
      <c r="HB437" s="90"/>
      <c r="HC437" s="90"/>
      <c r="HD437" s="90"/>
      <c r="HE437" s="90"/>
      <c r="HF437" s="90"/>
      <c r="HG437" s="90"/>
      <c r="HH437" s="90"/>
      <c r="HI437" s="90"/>
      <c r="HJ437" s="90"/>
      <c r="HK437" s="90"/>
      <c r="HL437" s="90"/>
      <c r="HM437" s="90"/>
      <c r="HN437" s="90"/>
      <c r="HO437" s="90"/>
      <c r="HP437" s="90"/>
      <c r="HQ437" s="90"/>
      <c r="HR437" s="90"/>
      <c r="HS437" s="90"/>
      <c r="HT437" s="90"/>
      <c r="HU437" s="90"/>
      <c r="HV437" s="90"/>
      <c r="HW437" s="90"/>
      <c r="HX437" s="90"/>
      <c r="HY437" s="90"/>
      <c r="HZ437" s="90"/>
      <c r="IA437" s="90"/>
      <c r="IB437" s="90"/>
      <c r="IC437" s="90"/>
      <c r="ID437" s="90"/>
      <c r="IE437" s="90"/>
      <c r="IF437" s="90"/>
      <c r="IG437" s="90"/>
      <c r="IH437" s="90"/>
      <c r="II437" s="90"/>
      <c r="IJ437" s="90"/>
      <c r="IK437" s="90"/>
      <c r="IL437" s="90"/>
      <c r="IM437" s="90"/>
      <c r="IN437" s="90"/>
      <c r="IO437" s="90"/>
      <c r="IP437" s="90"/>
      <c r="IQ437" s="90"/>
      <c r="IR437" s="90"/>
      <c r="IS437" s="90"/>
      <c r="IT437" s="90"/>
      <c r="IU437" s="90"/>
      <c r="IV437" s="90"/>
      <c r="IW437" s="90"/>
      <c r="IX437" s="90"/>
      <c r="IY437" s="90"/>
      <c r="IZ437" s="90"/>
      <c r="JA437" s="90"/>
      <c r="JB437" s="90"/>
      <c r="JC437" s="90"/>
      <c r="JD437" s="90"/>
      <c r="JE437" s="90"/>
      <c r="JF437" s="90"/>
      <c r="JG437" s="90"/>
      <c r="JH437" s="90"/>
      <c r="JI437" s="90"/>
      <c r="JJ437" s="90"/>
      <c r="JK437" s="90"/>
      <c r="JL437" s="90"/>
      <c r="JM437" s="90"/>
      <c r="JN437" s="90"/>
      <c r="JO437" s="90"/>
      <c r="JP437" s="90"/>
      <c r="JQ437" s="90"/>
      <c r="JR437" s="90"/>
      <c r="JS437" s="90"/>
      <c r="JT437" s="90"/>
      <c r="JU437" s="90"/>
      <c r="JV437" s="90"/>
      <c r="JW437" s="90"/>
      <c r="JX437" s="90"/>
      <c r="JY437" s="90"/>
      <c r="JZ437" s="90"/>
      <c r="KA437" s="90"/>
      <c r="KB437" s="90"/>
      <c r="KC437" s="90"/>
      <c r="KD437" s="90"/>
      <c r="KE437" s="90"/>
      <c r="KF437" s="90"/>
      <c r="KG437" s="90"/>
      <c r="KH437" s="90"/>
      <c r="KI437" s="90"/>
      <c r="KJ437" s="90"/>
      <c r="KK437" s="90"/>
      <c r="KL437" s="90"/>
      <c r="KM437" s="90"/>
      <c r="KN437" s="90"/>
      <c r="KO437" s="90"/>
      <c r="KP437" s="90"/>
      <c r="KQ437" s="90"/>
      <c r="KR437" s="90"/>
      <c r="KS437" s="90"/>
      <c r="KT437" s="90"/>
      <c r="KU437" s="90"/>
      <c r="KV437" s="90"/>
      <c r="KW437" s="90"/>
      <c r="KX437" s="90"/>
      <c r="KY437" s="90"/>
      <c r="KZ437" s="90"/>
      <c r="LA437" s="90"/>
      <c r="LB437" s="90"/>
      <c r="LC437" s="90"/>
      <c r="LD437" s="90"/>
      <c r="LE437" s="90"/>
      <c r="LF437" s="90"/>
      <c r="LG437" s="90"/>
      <c r="LH437" s="90"/>
      <c r="LI437" s="90"/>
      <c r="LJ437" s="90"/>
      <c r="LK437" s="90"/>
      <c r="LL437" s="90"/>
      <c r="LM437" s="90"/>
      <c r="LN437" s="90"/>
      <c r="LO437" s="90"/>
      <c r="LP437" s="90"/>
      <c r="LQ437" s="90"/>
      <c r="LR437" s="90"/>
      <c r="LS437" s="90"/>
      <c r="LT437" s="90"/>
      <c r="LU437" s="90"/>
      <c r="LV437" s="90"/>
      <c r="LW437" s="90"/>
      <c r="LX437" s="90"/>
      <c r="LY437" s="90"/>
      <c r="LZ437" s="90"/>
      <c r="MA437" s="90"/>
      <c r="MB437" s="90"/>
      <c r="MC437" s="90"/>
      <c r="MD437" s="90"/>
      <c r="ME437" s="90"/>
      <c r="MF437" s="90"/>
      <c r="MG437" s="90"/>
      <c r="MH437" s="90"/>
      <c r="MI437" s="90"/>
      <c r="MJ437" s="90"/>
      <c r="MK437" s="90"/>
      <c r="ML437" s="90"/>
      <c r="MM437" s="90"/>
      <c r="MN437" s="90"/>
      <c r="MO437" s="90"/>
      <c r="MP437" s="90"/>
      <c r="MQ437" s="90"/>
      <c r="MR437" s="90"/>
      <c r="MS437" s="90"/>
      <c r="MT437" s="90"/>
      <c r="MU437" s="90"/>
      <c r="MV437" s="90"/>
      <c r="MW437" s="90"/>
      <c r="MX437" s="90"/>
      <c r="MY437" s="90"/>
      <c r="MZ437" s="90"/>
      <c r="NA437" s="90"/>
      <c r="NB437" s="90"/>
      <c r="NC437" s="90"/>
      <c r="ND437" s="90"/>
      <c r="NE437" s="90"/>
      <c r="NF437" s="90"/>
      <c r="NG437" s="90"/>
      <c r="NH437" s="90"/>
      <c r="NI437" s="90"/>
      <c r="NJ437" s="90"/>
      <c r="NK437" s="90"/>
      <c r="NL437" s="90"/>
      <c r="NM437" s="90"/>
      <c r="NN437" s="90"/>
      <c r="NO437" s="90"/>
      <c r="NP437" s="90"/>
      <c r="NQ437" s="90"/>
      <c r="NR437" s="90"/>
      <c r="NS437" s="90"/>
      <c r="NT437" s="90"/>
      <c r="NU437" s="90"/>
      <c r="NV437" s="90"/>
      <c r="NW437" s="90"/>
      <c r="NX437" s="90"/>
      <c r="NY437" s="90"/>
      <c r="NZ437" s="90"/>
      <c r="OA437" s="90"/>
      <c r="OB437" s="90"/>
      <c r="OC437" s="90"/>
      <c r="OD437" s="90"/>
      <c r="OE437" s="90"/>
      <c r="OF437" s="90"/>
      <c r="OG437" s="90"/>
      <c r="OH437" s="90"/>
      <c r="OI437" s="90"/>
      <c r="OJ437" s="90"/>
      <c r="OK437" s="90"/>
      <c r="OL437" s="90"/>
      <c r="OM437" s="90"/>
      <c r="ON437" s="90"/>
      <c r="OO437" s="90"/>
      <c r="OP437" s="90"/>
      <c r="OQ437" s="90"/>
      <c r="OR437" s="90"/>
      <c r="OS437" s="90"/>
      <c r="OT437" s="90"/>
      <c r="OU437" s="90"/>
      <c r="OV437" s="90"/>
      <c r="OW437" s="90"/>
      <c r="OX437" s="90"/>
      <c r="OY437" s="90"/>
      <c r="OZ437" s="90"/>
      <c r="PA437" s="90"/>
      <c r="PB437" s="90"/>
      <c r="PC437" s="90"/>
      <c r="PD437" s="90"/>
      <c r="PE437" s="90"/>
      <c r="PF437" s="90"/>
      <c r="PG437" s="90"/>
      <c r="PH437" s="90"/>
      <c r="PI437" s="90"/>
      <c r="PJ437" s="90"/>
      <c r="PK437" s="90"/>
      <c r="PL437" s="90"/>
      <c r="PM437" s="90"/>
      <c r="PN437" s="90"/>
      <c r="PO437" s="90"/>
      <c r="PP437" s="90"/>
      <c r="PQ437" s="90"/>
      <c r="PR437" s="90"/>
      <c r="PS437" s="90"/>
      <c r="PT437" s="90"/>
      <c r="PU437" s="90"/>
      <c r="PV437" s="90"/>
      <c r="PW437" s="90"/>
      <c r="PX437" s="90"/>
      <c r="PY437" s="90"/>
      <c r="PZ437" s="90"/>
      <c r="QA437" s="90"/>
      <c r="QB437" s="90"/>
      <c r="QC437" s="90"/>
      <c r="QD437" s="90"/>
      <c r="QE437" s="90"/>
      <c r="QF437" s="90"/>
      <c r="QG437" s="90"/>
      <c r="QH437" s="90"/>
      <c r="QI437" s="90"/>
      <c r="QJ437" s="90"/>
      <c r="QK437" s="90"/>
      <c r="QL437" s="90"/>
      <c r="QM437" s="90"/>
      <c r="QN437" s="90"/>
      <c r="QO437" s="90"/>
      <c r="QP437" s="90"/>
      <c r="QQ437" s="90"/>
      <c r="QR437" s="90"/>
      <c r="QS437" s="90"/>
      <c r="QT437" s="90"/>
      <c r="QU437" s="90"/>
      <c r="QV437" s="90"/>
      <c r="QW437" s="90"/>
      <c r="QX437" s="90"/>
      <c r="QY437" s="90"/>
      <c r="QZ437" s="90"/>
      <c r="RA437" s="90"/>
      <c r="RB437" s="90"/>
      <c r="RC437" s="90"/>
      <c r="RD437" s="90"/>
      <c r="RE437" s="90"/>
      <c r="RF437" s="90"/>
      <c r="RG437" s="90"/>
      <c r="RH437" s="90"/>
      <c r="RI437" s="90"/>
      <c r="RJ437" s="90"/>
      <c r="RK437" s="90"/>
      <c r="RL437" s="90"/>
      <c r="RM437" s="90"/>
      <c r="RN437" s="90"/>
      <c r="RO437" s="90"/>
      <c r="RP437" s="90"/>
      <c r="RQ437" s="90"/>
      <c r="RR437" s="90"/>
      <c r="RS437" s="90"/>
      <c r="RT437" s="90"/>
      <c r="RU437" s="90"/>
      <c r="RV437" s="90"/>
      <c r="RW437" s="90"/>
      <c r="RX437" s="90"/>
      <c r="RY437" s="90"/>
      <c r="RZ437" s="90"/>
      <c r="SA437" s="90"/>
      <c r="SB437" s="90"/>
      <c r="SC437" s="90"/>
      <c r="SD437" s="90"/>
      <c r="SE437" s="90"/>
      <c r="SF437" s="90"/>
      <c r="SG437" s="90"/>
      <c r="SH437" s="90"/>
      <c r="SI437" s="90"/>
      <c r="SJ437" s="90"/>
      <c r="SK437" s="90"/>
      <c r="SL437" s="90"/>
      <c r="SM437" s="90"/>
      <c r="SN437" s="90"/>
      <c r="SO437" s="90"/>
      <c r="SP437" s="90"/>
      <c r="SQ437" s="90"/>
      <c r="SR437" s="90"/>
      <c r="SS437" s="90"/>
      <c r="ST437" s="90"/>
      <c r="SU437" s="90"/>
      <c r="SV437" s="90"/>
      <c r="SW437" s="90"/>
      <c r="SX437" s="90"/>
      <c r="SY437" s="90"/>
      <c r="SZ437" s="90"/>
      <c r="TA437" s="90"/>
      <c r="TB437" s="90"/>
      <c r="TC437" s="90"/>
      <c r="TD437" s="90"/>
      <c r="TE437" s="90"/>
      <c r="TF437" s="90"/>
      <c r="TG437" s="90"/>
      <c r="TH437" s="90"/>
      <c r="TI437" s="90"/>
      <c r="TJ437" s="90"/>
      <c r="TK437" s="90"/>
      <c r="TL437" s="90"/>
      <c r="TM437" s="90"/>
      <c r="TN437" s="90"/>
      <c r="TO437" s="90"/>
      <c r="TP437" s="90"/>
      <c r="TQ437" s="90"/>
      <c r="TR437" s="90"/>
      <c r="TS437" s="90"/>
      <c r="TT437" s="90"/>
      <c r="TU437" s="90"/>
      <c r="TV437" s="90"/>
      <c r="TW437" s="90"/>
      <c r="TX437" s="90"/>
      <c r="TY437" s="90"/>
      <c r="TZ437" s="90"/>
      <c r="UA437" s="90"/>
      <c r="UB437" s="90"/>
      <c r="UC437" s="90"/>
      <c r="UD437" s="90"/>
      <c r="UE437" s="90"/>
      <c r="UF437" s="90"/>
      <c r="UG437" s="90"/>
      <c r="UH437" s="90"/>
      <c r="UI437" s="90"/>
      <c r="UJ437" s="90"/>
      <c r="UK437" s="90"/>
      <c r="UL437" s="90"/>
      <c r="UM437" s="90"/>
      <c r="UN437" s="90"/>
      <c r="UO437" s="90"/>
      <c r="UP437" s="90"/>
      <c r="UQ437" s="90"/>
      <c r="UR437" s="90"/>
      <c r="US437" s="90"/>
      <c r="UT437" s="90"/>
      <c r="UU437" s="90"/>
      <c r="UV437" s="90"/>
      <c r="UW437" s="90"/>
      <c r="UX437" s="90"/>
      <c r="UY437" s="90"/>
      <c r="UZ437" s="90"/>
      <c r="VA437" s="90"/>
      <c r="VB437" s="90"/>
      <c r="VC437" s="90"/>
      <c r="VD437" s="90"/>
      <c r="VE437" s="90"/>
      <c r="VF437" s="90"/>
      <c r="VG437" s="90"/>
      <c r="VH437" s="90"/>
      <c r="VI437" s="90"/>
      <c r="VJ437" s="90"/>
      <c r="VK437" s="90"/>
      <c r="VL437" s="90"/>
      <c r="VM437" s="90"/>
      <c r="VN437" s="90"/>
      <c r="VO437" s="90"/>
      <c r="VP437" s="90"/>
      <c r="VQ437" s="90"/>
      <c r="VR437" s="90"/>
      <c r="VS437" s="90"/>
      <c r="VT437" s="90"/>
      <c r="VU437" s="90"/>
      <c r="VV437" s="90"/>
      <c r="VW437" s="90"/>
      <c r="VX437" s="90"/>
      <c r="VY437" s="90"/>
      <c r="VZ437" s="90"/>
      <c r="WA437" s="90"/>
      <c r="WB437" s="90"/>
      <c r="WC437" s="90"/>
      <c r="WD437" s="90"/>
      <c r="WE437" s="90"/>
      <c r="WF437" s="90"/>
      <c r="WG437" s="90"/>
      <c r="WH437" s="90"/>
      <c r="WI437" s="90"/>
      <c r="WJ437" s="90"/>
      <c r="WK437" s="90"/>
      <c r="WL437" s="90"/>
      <c r="WM437" s="90"/>
      <c r="WN437" s="90"/>
      <c r="WO437" s="90"/>
      <c r="WP437" s="90"/>
      <c r="WQ437" s="90"/>
      <c r="WR437" s="90"/>
      <c r="WS437" s="90"/>
      <c r="WT437" s="90"/>
      <c r="WU437" s="90"/>
      <c r="WV437" s="90"/>
      <c r="WW437" s="90"/>
      <c r="WX437" s="90"/>
      <c r="WY437" s="90"/>
      <c r="WZ437" s="90"/>
      <c r="XA437" s="90"/>
      <c r="XB437" s="90"/>
      <c r="XC437" s="90"/>
      <c r="XD437" s="90"/>
      <c r="XE437" s="90"/>
      <c r="XF437" s="90"/>
      <c r="XG437" s="90"/>
      <c r="XH437" s="90"/>
      <c r="XI437" s="90"/>
      <c r="XJ437" s="90"/>
      <c r="XK437" s="90"/>
      <c r="XL437" s="90"/>
      <c r="XM437" s="90"/>
      <c r="XN437" s="90"/>
      <c r="XO437" s="90"/>
      <c r="XP437" s="90"/>
      <c r="XQ437" s="90"/>
      <c r="XR437" s="90"/>
      <c r="XS437" s="90"/>
      <c r="XT437" s="90"/>
      <c r="XU437" s="90"/>
      <c r="XV437" s="90"/>
      <c r="XW437" s="90"/>
      <c r="XX437" s="90"/>
      <c r="XY437" s="90"/>
      <c r="XZ437" s="90"/>
      <c r="YA437" s="90"/>
      <c r="YB437" s="90"/>
      <c r="YC437" s="90"/>
      <c r="YD437" s="90"/>
      <c r="YE437" s="90"/>
      <c r="YF437" s="90"/>
      <c r="YG437" s="90"/>
      <c r="YH437" s="90"/>
      <c r="YI437" s="90"/>
      <c r="YJ437" s="90"/>
      <c r="YK437" s="90"/>
      <c r="YL437" s="90"/>
      <c r="YM437" s="90"/>
      <c r="YN437" s="90"/>
      <c r="YO437" s="90"/>
      <c r="YP437" s="90"/>
      <c r="YQ437" s="90"/>
      <c r="YR437" s="90"/>
      <c r="YS437" s="90"/>
      <c r="YT437" s="90"/>
      <c r="YU437" s="90"/>
      <c r="YV437" s="90"/>
      <c r="YW437" s="90"/>
      <c r="YX437" s="90"/>
      <c r="YY437" s="90"/>
      <c r="YZ437" s="90"/>
      <c r="ZA437" s="90"/>
      <c r="ZB437" s="90"/>
      <c r="ZC437" s="90"/>
      <c r="ZD437" s="90"/>
      <c r="ZE437" s="90"/>
      <c r="ZF437" s="90"/>
      <c r="ZG437" s="90"/>
      <c r="ZH437" s="90"/>
      <c r="ZI437" s="90"/>
      <c r="ZJ437" s="90"/>
      <c r="ZK437" s="90"/>
      <c r="ZL437" s="90"/>
      <c r="ZM437" s="90"/>
      <c r="ZN437" s="90"/>
      <c r="ZO437" s="90"/>
      <c r="ZP437" s="90"/>
      <c r="ZQ437" s="90"/>
      <c r="ZR437" s="90"/>
      <c r="ZS437" s="90"/>
      <c r="ZT437" s="90"/>
      <c r="ZU437" s="90"/>
      <c r="ZV437" s="90"/>
      <c r="ZW437" s="90"/>
      <c r="ZX437" s="90"/>
      <c r="ZY437" s="90"/>
      <c r="ZZ437" s="90"/>
      <c r="AAA437" s="90"/>
      <c r="AAB437" s="90"/>
      <c r="AAC437" s="90"/>
      <c r="AAD437" s="90"/>
      <c r="AAE437" s="90"/>
      <c r="AAF437" s="90"/>
      <c r="AAG437" s="90"/>
      <c r="AAH437" s="90"/>
      <c r="AAI437" s="90"/>
      <c r="AAJ437" s="90"/>
      <c r="AAK437" s="90"/>
      <c r="AAL437" s="90"/>
      <c r="AAM437" s="90"/>
      <c r="AAN437" s="90"/>
      <c r="AAO437" s="90"/>
      <c r="AAP437" s="90"/>
      <c r="AAQ437" s="90"/>
      <c r="AAR437" s="90"/>
      <c r="AAS437" s="90"/>
      <c r="AAT437" s="90"/>
      <c r="AAU437" s="90"/>
      <c r="AAV437" s="90"/>
      <c r="AAW437" s="90"/>
      <c r="AAX437" s="90"/>
      <c r="AAY437" s="90"/>
      <c r="AAZ437" s="90"/>
      <c r="ABA437" s="90"/>
      <c r="ABB437" s="90"/>
      <c r="ABC437" s="90"/>
      <c r="ABD437" s="90"/>
      <c r="ABE437" s="90"/>
      <c r="ABF437" s="90"/>
      <c r="ABG437" s="90"/>
      <c r="ABH437" s="90"/>
      <c r="ABI437" s="90"/>
      <c r="ABJ437" s="90"/>
      <c r="ABK437" s="90"/>
      <c r="ABL437" s="90"/>
      <c r="ABM437" s="90"/>
      <c r="ABN437" s="90"/>
      <c r="ABO437" s="90"/>
      <c r="ABP437" s="90"/>
      <c r="ABQ437" s="90"/>
      <c r="ABR437" s="90"/>
      <c r="ABS437" s="90"/>
      <c r="ABT437" s="90"/>
      <c r="ABU437" s="90"/>
      <c r="ABV437" s="90"/>
      <c r="ABW437" s="90"/>
      <c r="ABX437" s="90"/>
      <c r="ABY437" s="90"/>
      <c r="ABZ437" s="90"/>
      <c r="ACA437" s="90"/>
      <c r="ACB437" s="90"/>
      <c r="ACC437" s="90"/>
      <c r="ACD437" s="90"/>
      <c r="ACE437" s="90"/>
      <c r="ACF437" s="90"/>
      <c r="ACG437" s="90"/>
      <c r="ACH437" s="90"/>
      <c r="ACI437" s="90"/>
      <c r="ACJ437" s="90"/>
      <c r="ACK437" s="90"/>
      <c r="ACL437" s="90"/>
      <c r="ACM437" s="90"/>
      <c r="ACN437" s="90"/>
      <c r="ACO437" s="90"/>
      <c r="ACP437" s="90"/>
      <c r="ACQ437" s="90"/>
      <c r="ACR437" s="90"/>
      <c r="ACS437" s="90"/>
      <c r="ACT437" s="90"/>
      <c r="ACU437" s="90"/>
      <c r="ACV437" s="90"/>
      <c r="ACW437" s="90"/>
      <c r="ACX437" s="90"/>
      <c r="ACY437" s="90"/>
      <c r="ACZ437" s="90"/>
      <c r="ADA437" s="90"/>
      <c r="ADB437" s="90"/>
      <c r="ADC437" s="90"/>
      <c r="ADD437" s="90"/>
      <c r="ADE437" s="90"/>
      <c r="ADF437" s="90"/>
      <c r="ADG437" s="90"/>
      <c r="ADH437" s="90"/>
      <c r="ADI437" s="90"/>
      <c r="ADJ437" s="90"/>
      <c r="ADK437" s="90"/>
      <c r="ADL437" s="90"/>
      <c r="ADM437" s="90"/>
      <c r="ADN437" s="90"/>
      <c r="ADO437" s="90"/>
      <c r="ADP437" s="90"/>
      <c r="ADQ437" s="90"/>
      <c r="ADR437" s="90"/>
      <c r="ADS437" s="90"/>
      <c r="ADT437" s="90"/>
      <c r="ADU437" s="90"/>
      <c r="ADV437" s="90"/>
      <c r="ADW437" s="90"/>
      <c r="ADX437" s="90"/>
      <c r="ADY437" s="90"/>
      <c r="ADZ437" s="90"/>
      <c r="AEA437" s="90"/>
      <c r="AEB437" s="90"/>
      <c r="AEC437" s="90"/>
      <c r="AED437" s="90"/>
      <c r="AEE437" s="90"/>
      <c r="AEF437" s="90"/>
      <c r="AEG437" s="90"/>
      <c r="AEH437" s="90"/>
      <c r="AEI437" s="90"/>
      <c r="AEJ437" s="90"/>
      <c r="AEK437" s="90"/>
      <c r="AEL437" s="90"/>
      <c r="AEM437" s="90"/>
      <c r="AEN437" s="90"/>
      <c r="AEO437" s="90"/>
      <c r="AEP437" s="90"/>
      <c r="AEQ437" s="90"/>
      <c r="AER437" s="90"/>
      <c r="AES437" s="90"/>
      <c r="AET437" s="90"/>
      <c r="AEU437" s="90"/>
      <c r="AEV437" s="90"/>
      <c r="AEW437" s="90"/>
      <c r="AEX437" s="90"/>
      <c r="AEY437" s="90"/>
      <c r="AEZ437" s="90"/>
      <c r="AFA437" s="90"/>
      <c r="AFB437" s="90"/>
      <c r="AFC437" s="90"/>
      <c r="AFD437" s="90"/>
      <c r="AFE437" s="90"/>
      <c r="AFF437" s="90"/>
      <c r="AFG437" s="90"/>
      <c r="AFH437" s="90"/>
      <c r="AFI437" s="90"/>
      <c r="AFJ437" s="90"/>
      <c r="AFK437" s="90"/>
      <c r="AFL437" s="90"/>
      <c r="AFM437" s="90"/>
      <c r="AFN437" s="90"/>
      <c r="AFO437" s="90"/>
      <c r="AFP437" s="90"/>
      <c r="AFQ437" s="90"/>
      <c r="AFR437" s="90"/>
      <c r="AFS437" s="90"/>
      <c r="AFT437" s="90"/>
      <c r="AFU437" s="90"/>
      <c r="AFV437" s="90"/>
      <c r="AFW437" s="90"/>
      <c r="AFX437" s="90"/>
      <c r="AFY437" s="90"/>
      <c r="AFZ437" s="90"/>
      <c r="AGA437" s="90"/>
      <c r="AGB437" s="90"/>
      <c r="AGC437" s="90"/>
      <c r="AGD437" s="90"/>
      <c r="AGE437" s="90"/>
      <c r="AGF437" s="90"/>
      <c r="AGG437" s="90"/>
      <c r="AGH437" s="90"/>
      <c r="AGI437" s="90"/>
      <c r="AGJ437" s="90"/>
      <c r="AGK437" s="90"/>
      <c r="AGL437" s="90"/>
      <c r="AGM437" s="90"/>
      <c r="AGN437" s="90"/>
      <c r="AGO437" s="90"/>
      <c r="AGP437" s="90"/>
      <c r="AGQ437" s="90"/>
      <c r="AGR437" s="90"/>
      <c r="AGS437" s="90"/>
      <c r="AGT437" s="90"/>
      <c r="AGU437" s="90"/>
      <c r="AGV437" s="90"/>
      <c r="AGW437" s="90"/>
      <c r="AGX437" s="90"/>
      <c r="AGY437" s="90"/>
      <c r="AGZ437" s="90"/>
      <c r="AHA437" s="90"/>
      <c r="AHB437" s="90"/>
      <c r="AHC437" s="90"/>
      <c r="AHD437" s="90"/>
      <c r="AHE437" s="90"/>
      <c r="AHF437" s="90"/>
      <c r="AHG437" s="90"/>
      <c r="AHH437" s="90"/>
      <c r="AHI437" s="90"/>
      <c r="AHJ437" s="90"/>
      <c r="AHK437" s="90"/>
      <c r="AHL437" s="90"/>
      <c r="AHM437" s="90"/>
      <c r="AHN437" s="90"/>
      <c r="AHO437" s="90"/>
      <c r="AHP437" s="90"/>
      <c r="AHQ437" s="90"/>
      <c r="AHR437" s="90"/>
      <c r="AHS437" s="90"/>
      <c r="AHT437" s="90"/>
      <c r="AHU437" s="90"/>
      <c r="AHV437" s="90"/>
      <c r="AHW437" s="90"/>
      <c r="AHX437" s="90"/>
      <c r="AHY437" s="90"/>
      <c r="AHZ437" s="90"/>
      <c r="AIA437" s="90"/>
      <c r="AIB437" s="90"/>
      <c r="AIC437" s="90"/>
      <c r="AID437" s="90"/>
      <c r="AIE437" s="90"/>
      <c r="AIF437" s="90"/>
      <c r="AIG437" s="90"/>
      <c r="AIH437" s="90"/>
      <c r="AII437" s="90"/>
      <c r="AIJ437" s="90"/>
      <c r="AIK437" s="90"/>
      <c r="AIL437" s="90"/>
      <c r="AIM437" s="90"/>
      <c r="AIN437" s="90"/>
      <c r="AIO437" s="90"/>
      <c r="AIP437" s="90"/>
      <c r="AIQ437" s="90"/>
      <c r="AIR437" s="90"/>
      <c r="AIS437" s="90"/>
      <c r="AIT437" s="90"/>
      <c r="AIU437" s="90"/>
      <c r="AIV437" s="90"/>
      <c r="AIW437" s="90"/>
      <c r="AIX437" s="90"/>
      <c r="AIY437" s="90"/>
      <c r="AIZ437" s="90"/>
      <c r="AJA437" s="90"/>
      <c r="AJB437" s="90"/>
      <c r="AJC437" s="90"/>
      <c r="AJD437" s="90"/>
      <c r="AJE437" s="90"/>
      <c r="AJF437" s="90"/>
      <c r="AJG437" s="90"/>
      <c r="AJH437" s="90"/>
      <c r="AJI437" s="90"/>
      <c r="AJJ437" s="90"/>
      <c r="AJK437" s="90"/>
      <c r="AJL437" s="90"/>
      <c r="AJM437" s="90"/>
      <c r="AJN437" s="90"/>
      <c r="AJO437" s="90"/>
      <c r="AJP437" s="90"/>
      <c r="AJQ437" s="90"/>
      <c r="AJR437" s="90"/>
      <c r="AJS437" s="90"/>
      <c r="AJT437" s="90"/>
      <c r="AJU437" s="90"/>
      <c r="AJV437" s="90"/>
      <c r="AJW437" s="90"/>
      <c r="AJX437" s="90"/>
      <c r="AJY437" s="90"/>
      <c r="AJZ437" s="90"/>
      <c r="AKA437" s="90"/>
      <c r="AKB437" s="90"/>
      <c r="AKC437" s="90"/>
      <c r="AKD437" s="90"/>
      <c r="AKE437" s="90"/>
      <c r="AKF437" s="90"/>
      <c r="AKG437" s="90"/>
      <c r="AKH437" s="90"/>
      <c r="AKI437" s="90"/>
      <c r="AKJ437" s="90"/>
      <c r="AKK437" s="90"/>
      <c r="AKL437" s="90"/>
      <c r="AKM437" s="90"/>
      <c r="AKN437" s="90"/>
      <c r="AKO437" s="90"/>
      <c r="AKP437" s="90"/>
      <c r="AKQ437" s="90"/>
      <c r="AKR437" s="90"/>
      <c r="AKS437" s="90"/>
      <c r="AKT437" s="90"/>
      <c r="AKU437" s="90"/>
      <c r="AKV437" s="90"/>
      <c r="AKW437" s="90"/>
      <c r="AKX437" s="90"/>
      <c r="AKY437" s="90"/>
      <c r="AKZ437" s="90"/>
      <c r="ALA437" s="90"/>
      <c r="ALB437" s="90"/>
      <c r="ALC437" s="90"/>
      <c r="ALD437" s="90"/>
      <c r="ALE437" s="90"/>
      <c r="ALF437" s="90"/>
      <c r="ALG437" s="90"/>
      <c r="ALH437" s="90"/>
      <c r="ALI437" s="90"/>
      <c r="ALJ437" s="90"/>
      <c r="ALK437" s="90"/>
      <c r="ALL437" s="90"/>
      <c r="ALM437" s="90"/>
      <c r="ALN437" s="90"/>
      <c r="ALO437" s="90"/>
      <c r="ALP437" s="90"/>
      <c r="ALQ437" s="90"/>
      <c r="ALR437" s="90"/>
      <c r="ALS437" s="90"/>
      <c r="ALT437" s="90"/>
      <c r="ALU437" s="90"/>
      <c r="ALV437" s="90"/>
      <c r="ALW437" s="90"/>
      <c r="ALX437" s="90"/>
      <c r="ALY437" s="90"/>
      <c r="ALZ437" s="90"/>
      <c r="AMA437" s="90"/>
      <c r="AMB437" s="90"/>
      <c r="AMC437" s="90"/>
      <c r="AMD437" s="90"/>
      <c r="AME437" s="90"/>
      <c r="AMF437" s="90"/>
      <c r="AMG437" s="90"/>
      <c r="AMH437" s="90"/>
      <c r="AMI437" s="90"/>
      <c r="AMJ437" s="90"/>
    </row>
    <row r="438" spans="1:1024" x14ac:dyDescent="0.25">
      <c r="A438" s="104">
        <v>43945</v>
      </c>
      <c r="B438" s="101">
        <v>0.5</v>
      </c>
      <c r="C438" s="103">
        <v>2307</v>
      </c>
      <c r="D438" s="180"/>
      <c r="E438" s="179"/>
      <c r="F438" s="90"/>
      <c r="G438" s="90"/>
      <c r="H438" s="90"/>
      <c r="I438" s="90"/>
      <c r="J438" s="90"/>
      <c r="K438" s="90"/>
      <c r="L438" s="90"/>
      <c r="M438" s="90"/>
      <c r="N438" s="90"/>
      <c r="O438" s="90"/>
      <c r="P438" s="90"/>
      <c r="Q438" s="90"/>
      <c r="R438" s="90"/>
      <c r="S438" s="90"/>
      <c r="T438" s="90"/>
      <c r="U438" s="90"/>
      <c r="V438" s="90"/>
      <c r="W438" s="90"/>
      <c r="X438" s="90"/>
      <c r="Y438" s="90"/>
      <c r="Z438" s="90"/>
      <c r="AA438" s="90"/>
      <c r="AB438" s="90"/>
      <c r="AC438" s="90"/>
      <c r="AD438" s="90"/>
      <c r="AE438" s="90"/>
      <c r="AF438" s="90"/>
      <c r="AG438" s="90"/>
      <c r="AH438" s="90"/>
      <c r="AI438" s="90"/>
      <c r="AJ438" s="90"/>
      <c r="AK438" s="90"/>
      <c r="AL438" s="90"/>
      <c r="AM438" s="90"/>
      <c r="AN438" s="90"/>
      <c r="AO438" s="90"/>
      <c r="AP438" s="90"/>
      <c r="AQ438" s="90"/>
      <c r="AR438" s="90"/>
      <c r="AS438" s="90"/>
      <c r="AT438" s="90"/>
      <c r="AU438" s="90"/>
      <c r="AV438" s="90"/>
      <c r="AW438" s="90"/>
      <c r="AX438" s="90"/>
      <c r="AY438" s="90"/>
      <c r="AZ438" s="90"/>
      <c r="BA438" s="90"/>
      <c r="BB438" s="90"/>
      <c r="BC438" s="90"/>
      <c r="BD438" s="90"/>
      <c r="BE438" s="90"/>
      <c r="BF438" s="90"/>
      <c r="BG438" s="90"/>
      <c r="BH438" s="90"/>
      <c r="BI438" s="90"/>
      <c r="BJ438" s="90"/>
      <c r="BK438" s="90"/>
      <c r="BL438" s="90"/>
      <c r="BM438" s="90"/>
      <c r="BN438" s="90"/>
      <c r="BO438" s="90"/>
      <c r="BP438" s="90"/>
      <c r="BQ438" s="90"/>
      <c r="BR438" s="90"/>
      <c r="BS438" s="90"/>
      <c r="BT438" s="90"/>
      <c r="BU438" s="90"/>
      <c r="BV438" s="90"/>
      <c r="BW438" s="90"/>
      <c r="BX438" s="90"/>
      <c r="BY438" s="90"/>
      <c r="BZ438" s="90"/>
      <c r="CA438" s="90"/>
      <c r="CB438" s="90"/>
      <c r="CC438" s="90"/>
      <c r="CD438" s="90"/>
      <c r="CE438" s="90"/>
      <c r="CF438" s="90"/>
      <c r="CG438" s="90"/>
      <c r="CH438" s="90"/>
      <c r="CI438" s="90"/>
      <c r="CJ438" s="90"/>
      <c r="CK438" s="90"/>
      <c r="CL438" s="90"/>
      <c r="CM438" s="90"/>
      <c r="CN438" s="90"/>
      <c r="CO438" s="90"/>
      <c r="CP438" s="90"/>
      <c r="CQ438" s="90"/>
      <c r="CR438" s="90"/>
      <c r="CS438" s="90"/>
      <c r="CT438" s="90"/>
      <c r="CU438" s="90"/>
      <c r="CV438" s="90"/>
      <c r="CW438" s="90"/>
      <c r="CX438" s="90"/>
      <c r="CY438" s="90"/>
      <c r="CZ438" s="90"/>
      <c r="DA438" s="90"/>
      <c r="DB438" s="90"/>
      <c r="DC438" s="90"/>
      <c r="DD438" s="90"/>
      <c r="DE438" s="90"/>
      <c r="DF438" s="90"/>
      <c r="DG438" s="90"/>
      <c r="DH438" s="90"/>
      <c r="DI438" s="90"/>
      <c r="DJ438" s="90"/>
      <c r="DK438" s="90"/>
      <c r="DL438" s="90"/>
      <c r="DM438" s="90"/>
      <c r="DN438" s="90"/>
      <c r="DO438" s="90"/>
      <c r="DP438" s="90"/>
      <c r="DQ438" s="90"/>
      <c r="DR438" s="90"/>
      <c r="DS438" s="90"/>
      <c r="DT438" s="90"/>
      <c r="DU438" s="90"/>
      <c r="DV438" s="90"/>
      <c r="DW438" s="90"/>
      <c r="DX438" s="90"/>
      <c r="DY438" s="90"/>
      <c r="DZ438" s="90"/>
      <c r="EA438" s="90"/>
      <c r="EB438" s="90"/>
      <c r="EC438" s="90"/>
      <c r="ED438" s="90"/>
      <c r="EE438" s="90"/>
      <c r="EF438" s="90"/>
      <c r="EG438" s="90"/>
      <c r="EH438" s="90"/>
      <c r="EI438" s="90"/>
      <c r="EJ438" s="90"/>
      <c r="EK438" s="90"/>
      <c r="EL438" s="90"/>
      <c r="EM438" s="90"/>
      <c r="EN438" s="90"/>
      <c r="EO438" s="90"/>
      <c r="EP438" s="90"/>
      <c r="EQ438" s="90"/>
      <c r="ER438" s="90"/>
      <c r="ES438" s="90"/>
      <c r="ET438" s="90"/>
      <c r="EU438" s="90"/>
      <c r="EV438" s="90"/>
      <c r="EW438" s="90"/>
      <c r="EX438" s="90"/>
      <c r="EY438" s="90"/>
      <c r="EZ438" s="90"/>
      <c r="FA438" s="90"/>
      <c r="FB438" s="90"/>
      <c r="FC438" s="90"/>
      <c r="FD438" s="90"/>
      <c r="FE438" s="90"/>
      <c r="FF438" s="90"/>
      <c r="FG438" s="90"/>
      <c r="FH438" s="90"/>
      <c r="FI438" s="90"/>
      <c r="FJ438" s="90"/>
      <c r="FK438" s="90"/>
      <c r="FL438" s="90"/>
      <c r="FM438" s="90"/>
      <c r="FN438" s="90"/>
      <c r="FO438" s="90"/>
      <c r="FP438" s="90"/>
      <c r="FQ438" s="90"/>
      <c r="FR438" s="90"/>
      <c r="FS438" s="90"/>
      <c r="FT438" s="90"/>
      <c r="FU438" s="90"/>
      <c r="FV438" s="90"/>
      <c r="FW438" s="90"/>
      <c r="FX438" s="90"/>
      <c r="FY438" s="90"/>
      <c r="FZ438" s="90"/>
      <c r="GA438" s="90"/>
      <c r="GB438" s="90"/>
      <c r="GC438" s="90"/>
      <c r="GD438" s="90"/>
      <c r="GE438" s="90"/>
      <c r="GF438" s="90"/>
      <c r="GG438" s="90"/>
      <c r="GH438" s="90"/>
      <c r="GI438" s="90"/>
      <c r="GJ438" s="90"/>
      <c r="GK438" s="90"/>
      <c r="GL438" s="90"/>
      <c r="GM438" s="90"/>
      <c r="GN438" s="90"/>
      <c r="GO438" s="90"/>
      <c r="GP438" s="90"/>
      <c r="GQ438" s="90"/>
      <c r="GR438" s="90"/>
      <c r="GS438" s="90"/>
      <c r="GT438" s="90"/>
      <c r="GU438" s="90"/>
      <c r="GV438" s="90"/>
      <c r="GW438" s="90"/>
      <c r="GX438" s="90"/>
      <c r="GY438" s="90"/>
      <c r="GZ438" s="90"/>
      <c r="HA438" s="90"/>
      <c r="HB438" s="90"/>
      <c r="HC438" s="90"/>
      <c r="HD438" s="90"/>
      <c r="HE438" s="90"/>
      <c r="HF438" s="90"/>
      <c r="HG438" s="90"/>
      <c r="HH438" s="90"/>
      <c r="HI438" s="90"/>
      <c r="HJ438" s="90"/>
      <c r="HK438" s="90"/>
      <c r="HL438" s="90"/>
      <c r="HM438" s="90"/>
      <c r="HN438" s="90"/>
      <c r="HO438" s="90"/>
      <c r="HP438" s="90"/>
      <c r="HQ438" s="90"/>
      <c r="HR438" s="90"/>
      <c r="HS438" s="90"/>
      <c r="HT438" s="90"/>
      <c r="HU438" s="90"/>
      <c r="HV438" s="90"/>
      <c r="HW438" s="90"/>
      <c r="HX438" s="90"/>
      <c r="HY438" s="90"/>
      <c r="HZ438" s="90"/>
      <c r="IA438" s="90"/>
      <c r="IB438" s="90"/>
      <c r="IC438" s="90"/>
      <c r="ID438" s="90"/>
      <c r="IE438" s="90"/>
      <c r="IF438" s="90"/>
      <c r="IG438" s="90"/>
      <c r="IH438" s="90"/>
      <c r="II438" s="90"/>
      <c r="IJ438" s="90"/>
      <c r="IK438" s="90"/>
      <c r="IL438" s="90"/>
      <c r="IM438" s="90"/>
      <c r="IN438" s="90"/>
      <c r="IO438" s="90"/>
      <c r="IP438" s="90"/>
      <c r="IQ438" s="90"/>
      <c r="IR438" s="90"/>
      <c r="IS438" s="90"/>
      <c r="IT438" s="90"/>
      <c r="IU438" s="90"/>
      <c r="IV438" s="90"/>
      <c r="IW438" s="90"/>
      <c r="IX438" s="90"/>
      <c r="IY438" s="90"/>
      <c r="IZ438" s="90"/>
      <c r="JA438" s="90"/>
      <c r="JB438" s="90"/>
      <c r="JC438" s="90"/>
      <c r="JD438" s="90"/>
      <c r="JE438" s="90"/>
      <c r="JF438" s="90"/>
      <c r="JG438" s="90"/>
      <c r="JH438" s="90"/>
      <c r="JI438" s="90"/>
      <c r="JJ438" s="90"/>
      <c r="JK438" s="90"/>
      <c r="JL438" s="90"/>
      <c r="JM438" s="90"/>
      <c r="JN438" s="90"/>
      <c r="JO438" s="90"/>
      <c r="JP438" s="90"/>
      <c r="JQ438" s="90"/>
      <c r="JR438" s="90"/>
      <c r="JS438" s="90"/>
      <c r="JT438" s="90"/>
      <c r="JU438" s="90"/>
      <c r="JV438" s="90"/>
      <c r="JW438" s="90"/>
      <c r="JX438" s="90"/>
      <c r="JY438" s="90"/>
      <c r="JZ438" s="90"/>
      <c r="KA438" s="90"/>
      <c r="KB438" s="90"/>
      <c r="KC438" s="90"/>
      <c r="KD438" s="90"/>
      <c r="KE438" s="90"/>
      <c r="KF438" s="90"/>
      <c r="KG438" s="90"/>
      <c r="KH438" s="90"/>
      <c r="KI438" s="90"/>
      <c r="KJ438" s="90"/>
      <c r="KK438" s="90"/>
      <c r="KL438" s="90"/>
      <c r="KM438" s="90"/>
      <c r="KN438" s="90"/>
      <c r="KO438" s="90"/>
      <c r="KP438" s="90"/>
      <c r="KQ438" s="90"/>
      <c r="KR438" s="90"/>
      <c r="KS438" s="90"/>
      <c r="KT438" s="90"/>
      <c r="KU438" s="90"/>
      <c r="KV438" s="90"/>
      <c r="KW438" s="90"/>
      <c r="KX438" s="90"/>
      <c r="KY438" s="90"/>
      <c r="KZ438" s="90"/>
      <c r="LA438" s="90"/>
      <c r="LB438" s="90"/>
      <c r="LC438" s="90"/>
      <c r="LD438" s="90"/>
      <c r="LE438" s="90"/>
      <c r="LF438" s="90"/>
      <c r="LG438" s="90"/>
      <c r="LH438" s="90"/>
      <c r="LI438" s="90"/>
      <c r="LJ438" s="90"/>
      <c r="LK438" s="90"/>
      <c r="LL438" s="90"/>
      <c r="LM438" s="90"/>
      <c r="LN438" s="90"/>
      <c r="LO438" s="90"/>
      <c r="LP438" s="90"/>
      <c r="LQ438" s="90"/>
      <c r="LR438" s="90"/>
      <c r="LS438" s="90"/>
      <c r="LT438" s="90"/>
      <c r="LU438" s="90"/>
      <c r="LV438" s="90"/>
      <c r="LW438" s="90"/>
      <c r="LX438" s="90"/>
      <c r="LY438" s="90"/>
      <c r="LZ438" s="90"/>
      <c r="MA438" s="90"/>
      <c r="MB438" s="90"/>
      <c r="MC438" s="90"/>
      <c r="MD438" s="90"/>
      <c r="ME438" s="90"/>
      <c r="MF438" s="90"/>
      <c r="MG438" s="90"/>
      <c r="MH438" s="90"/>
      <c r="MI438" s="90"/>
      <c r="MJ438" s="90"/>
      <c r="MK438" s="90"/>
      <c r="ML438" s="90"/>
      <c r="MM438" s="90"/>
      <c r="MN438" s="90"/>
      <c r="MO438" s="90"/>
      <c r="MP438" s="90"/>
      <c r="MQ438" s="90"/>
      <c r="MR438" s="90"/>
      <c r="MS438" s="90"/>
      <c r="MT438" s="90"/>
      <c r="MU438" s="90"/>
      <c r="MV438" s="90"/>
      <c r="MW438" s="90"/>
      <c r="MX438" s="90"/>
      <c r="MY438" s="90"/>
      <c r="MZ438" s="90"/>
      <c r="NA438" s="90"/>
      <c r="NB438" s="90"/>
      <c r="NC438" s="90"/>
      <c r="ND438" s="90"/>
      <c r="NE438" s="90"/>
      <c r="NF438" s="90"/>
      <c r="NG438" s="90"/>
      <c r="NH438" s="90"/>
      <c r="NI438" s="90"/>
      <c r="NJ438" s="90"/>
      <c r="NK438" s="90"/>
      <c r="NL438" s="90"/>
      <c r="NM438" s="90"/>
      <c r="NN438" s="90"/>
      <c r="NO438" s="90"/>
      <c r="NP438" s="90"/>
      <c r="NQ438" s="90"/>
      <c r="NR438" s="90"/>
      <c r="NS438" s="90"/>
      <c r="NT438" s="90"/>
      <c r="NU438" s="90"/>
      <c r="NV438" s="90"/>
      <c r="NW438" s="90"/>
      <c r="NX438" s="90"/>
      <c r="NY438" s="90"/>
      <c r="NZ438" s="90"/>
      <c r="OA438" s="90"/>
      <c r="OB438" s="90"/>
      <c r="OC438" s="90"/>
      <c r="OD438" s="90"/>
      <c r="OE438" s="90"/>
      <c r="OF438" s="90"/>
      <c r="OG438" s="90"/>
      <c r="OH438" s="90"/>
      <c r="OI438" s="90"/>
      <c r="OJ438" s="90"/>
      <c r="OK438" s="90"/>
      <c r="OL438" s="90"/>
      <c r="OM438" s="90"/>
      <c r="ON438" s="90"/>
      <c r="OO438" s="90"/>
      <c r="OP438" s="90"/>
      <c r="OQ438" s="90"/>
      <c r="OR438" s="90"/>
      <c r="OS438" s="90"/>
      <c r="OT438" s="90"/>
      <c r="OU438" s="90"/>
      <c r="OV438" s="90"/>
      <c r="OW438" s="90"/>
      <c r="OX438" s="90"/>
      <c r="OY438" s="90"/>
      <c r="OZ438" s="90"/>
      <c r="PA438" s="90"/>
      <c r="PB438" s="90"/>
      <c r="PC438" s="90"/>
      <c r="PD438" s="90"/>
      <c r="PE438" s="90"/>
      <c r="PF438" s="90"/>
      <c r="PG438" s="90"/>
      <c r="PH438" s="90"/>
      <c r="PI438" s="90"/>
      <c r="PJ438" s="90"/>
      <c r="PK438" s="90"/>
      <c r="PL438" s="90"/>
      <c r="PM438" s="90"/>
      <c r="PN438" s="90"/>
      <c r="PO438" s="90"/>
      <c r="PP438" s="90"/>
      <c r="PQ438" s="90"/>
      <c r="PR438" s="90"/>
      <c r="PS438" s="90"/>
      <c r="PT438" s="90"/>
      <c r="PU438" s="90"/>
      <c r="PV438" s="90"/>
      <c r="PW438" s="90"/>
      <c r="PX438" s="90"/>
      <c r="PY438" s="90"/>
      <c r="PZ438" s="90"/>
      <c r="QA438" s="90"/>
      <c r="QB438" s="90"/>
      <c r="QC438" s="90"/>
      <c r="QD438" s="90"/>
      <c r="QE438" s="90"/>
      <c r="QF438" s="90"/>
      <c r="QG438" s="90"/>
      <c r="QH438" s="90"/>
      <c r="QI438" s="90"/>
      <c r="QJ438" s="90"/>
      <c r="QK438" s="90"/>
      <c r="QL438" s="90"/>
      <c r="QM438" s="90"/>
      <c r="QN438" s="90"/>
      <c r="QO438" s="90"/>
      <c r="QP438" s="90"/>
      <c r="QQ438" s="90"/>
      <c r="QR438" s="90"/>
      <c r="QS438" s="90"/>
      <c r="QT438" s="90"/>
      <c r="QU438" s="90"/>
      <c r="QV438" s="90"/>
      <c r="QW438" s="90"/>
      <c r="QX438" s="90"/>
      <c r="QY438" s="90"/>
      <c r="QZ438" s="90"/>
      <c r="RA438" s="90"/>
      <c r="RB438" s="90"/>
      <c r="RC438" s="90"/>
      <c r="RD438" s="90"/>
      <c r="RE438" s="90"/>
      <c r="RF438" s="90"/>
      <c r="RG438" s="90"/>
      <c r="RH438" s="90"/>
      <c r="RI438" s="90"/>
      <c r="RJ438" s="90"/>
      <c r="RK438" s="90"/>
      <c r="RL438" s="90"/>
      <c r="RM438" s="90"/>
      <c r="RN438" s="90"/>
      <c r="RO438" s="90"/>
      <c r="RP438" s="90"/>
      <c r="RQ438" s="90"/>
      <c r="RR438" s="90"/>
      <c r="RS438" s="90"/>
      <c r="RT438" s="90"/>
      <c r="RU438" s="90"/>
      <c r="RV438" s="90"/>
      <c r="RW438" s="90"/>
      <c r="RX438" s="90"/>
      <c r="RY438" s="90"/>
      <c r="RZ438" s="90"/>
      <c r="SA438" s="90"/>
      <c r="SB438" s="90"/>
      <c r="SC438" s="90"/>
      <c r="SD438" s="90"/>
      <c r="SE438" s="90"/>
      <c r="SF438" s="90"/>
      <c r="SG438" s="90"/>
      <c r="SH438" s="90"/>
      <c r="SI438" s="90"/>
      <c r="SJ438" s="90"/>
      <c r="SK438" s="90"/>
      <c r="SL438" s="90"/>
      <c r="SM438" s="90"/>
      <c r="SN438" s="90"/>
      <c r="SO438" s="90"/>
      <c r="SP438" s="90"/>
      <c r="SQ438" s="90"/>
      <c r="SR438" s="90"/>
      <c r="SS438" s="90"/>
      <c r="ST438" s="90"/>
      <c r="SU438" s="90"/>
      <c r="SV438" s="90"/>
      <c r="SW438" s="90"/>
      <c r="SX438" s="90"/>
      <c r="SY438" s="90"/>
      <c r="SZ438" s="90"/>
      <c r="TA438" s="90"/>
      <c r="TB438" s="90"/>
      <c r="TC438" s="90"/>
      <c r="TD438" s="90"/>
      <c r="TE438" s="90"/>
      <c r="TF438" s="90"/>
      <c r="TG438" s="90"/>
      <c r="TH438" s="90"/>
      <c r="TI438" s="90"/>
      <c r="TJ438" s="90"/>
      <c r="TK438" s="90"/>
      <c r="TL438" s="90"/>
      <c r="TM438" s="90"/>
      <c r="TN438" s="90"/>
      <c r="TO438" s="90"/>
      <c r="TP438" s="90"/>
      <c r="TQ438" s="90"/>
      <c r="TR438" s="90"/>
      <c r="TS438" s="90"/>
      <c r="TT438" s="90"/>
      <c r="TU438" s="90"/>
      <c r="TV438" s="90"/>
      <c r="TW438" s="90"/>
      <c r="TX438" s="90"/>
      <c r="TY438" s="90"/>
      <c r="TZ438" s="90"/>
      <c r="UA438" s="90"/>
      <c r="UB438" s="90"/>
      <c r="UC438" s="90"/>
      <c r="UD438" s="90"/>
      <c r="UE438" s="90"/>
      <c r="UF438" s="90"/>
      <c r="UG438" s="90"/>
      <c r="UH438" s="90"/>
      <c r="UI438" s="90"/>
      <c r="UJ438" s="90"/>
      <c r="UK438" s="90"/>
      <c r="UL438" s="90"/>
      <c r="UM438" s="90"/>
      <c r="UN438" s="90"/>
      <c r="UO438" s="90"/>
      <c r="UP438" s="90"/>
      <c r="UQ438" s="90"/>
      <c r="UR438" s="90"/>
      <c r="US438" s="90"/>
      <c r="UT438" s="90"/>
      <c r="UU438" s="90"/>
      <c r="UV438" s="90"/>
      <c r="UW438" s="90"/>
      <c r="UX438" s="90"/>
      <c r="UY438" s="90"/>
      <c r="UZ438" s="90"/>
      <c r="VA438" s="90"/>
      <c r="VB438" s="90"/>
      <c r="VC438" s="90"/>
      <c r="VD438" s="90"/>
      <c r="VE438" s="90"/>
      <c r="VF438" s="90"/>
      <c r="VG438" s="90"/>
      <c r="VH438" s="90"/>
      <c r="VI438" s="90"/>
      <c r="VJ438" s="90"/>
      <c r="VK438" s="90"/>
      <c r="VL438" s="90"/>
      <c r="VM438" s="90"/>
      <c r="VN438" s="90"/>
      <c r="VO438" s="90"/>
      <c r="VP438" s="90"/>
      <c r="VQ438" s="90"/>
      <c r="VR438" s="90"/>
      <c r="VS438" s="90"/>
      <c r="VT438" s="90"/>
      <c r="VU438" s="90"/>
      <c r="VV438" s="90"/>
      <c r="VW438" s="90"/>
      <c r="VX438" s="90"/>
      <c r="VY438" s="90"/>
      <c r="VZ438" s="90"/>
      <c r="WA438" s="90"/>
      <c r="WB438" s="90"/>
      <c r="WC438" s="90"/>
      <c r="WD438" s="90"/>
      <c r="WE438" s="90"/>
      <c r="WF438" s="90"/>
      <c r="WG438" s="90"/>
      <c r="WH438" s="90"/>
      <c r="WI438" s="90"/>
      <c r="WJ438" s="90"/>
      <c r="WK438" s="90"/>
      <c r="WL438" s="90"/>
      <c r="WM438" s="90"/>
      <c r="WN438" s="90"/>
      <c r="WO438" s="90"/>
      <c r="WP438" s="90"/>
      <c r="WQ438" s="90"/>
      <c r="WR438" s="90"/>
      <c r="WS438" s="90"/>
      <c r="WT438" s="90"/>
      <c r="WU438" s="90"/>
      <c r="WV438" s="90"/>
      <c r="WW438" s="90"/>
      <c r="WX438" s="90"/>
      <c r="WY438" s="90"/>
      <c r="WZ438" s="90"/>
      <c r="XA438" s="90"/>
      <c r="XB438" s="90"/>
      <c r="XC438" s="90"/>
      <c r="XD438" s="90"/>
      <c r="XE438" s="90"/>
      <c r="XF438" s="90"/>
      <c r="XG438" s="90"/>
      <c r="XH438" s="90"/>
      <c r="XI438" s="90"/>
      <c r="XJ438" s="90"/>
      <c r="XK438" s="90"/>
      <c r="XL438" s="90"/>
      <c r="XM438" s="90"/>
      <c r="XN438" s="90"/>
      <c r="XO438" s="90"/>
      <c r="XP438" s="90"/>
      <c r="XQ438" s="90"/>
      <c r="XR438" s="90"/>
      <c r="XS438" s="90"/>
      <c r="XT438" s="90"/>
      <c r="XU438" s="90"/>
      <c r="XV438" s="90"/>
      <c r="XW438" s="90"/>
      <c r="XX438" s="90"/>
      <c r="XY438" s="90"/>
      <c r="XZ438" s="90"/>
      <c r="YA438" s="90"/>
      <c r="YB438" s="90"/>
      <c r="YC438" s="90"/>
      <c r="YD438" s="90"/>
      <c r="YE438" s="90"/>
      <c r="YF438" s="90"/>
      <c r="YG438" s="90"/>
      <c r="YH438" s="90"/>
      <c r="YI438" s="90"/>
      <c r="YJ438" s="90"/>
      <c r="YK438" s="90"/>
      <c r="YL438" s="90"/>
      <c r="YM438" s="90"/>
      <c r="YN438" s="90"/>
      <c r="YO438" s="90"/>
      <c r="YP438" s="90"/>
      <c r="YQ438" s="90"/>
      <c r="YR438" s="90"/>
      <c r="YS438" s="90"/>
      <c r="YT438" s="90"/>
      <c r="YU438" s="90"/>
      <c r="YV438" s="90"/>
      <c r="YW438" s="90"/>
      <c r="YX438" s="90"/>
      <c r="YY438" s="90"/>
      <c r="YZ438" s="90"/>
      <c r="ZA438" s="90"/>
      <c r="ZB438" s="90"/>
      <c r="ZC438" s="90"/>
      <c r="ZD438" s="90"/>
      <c r="ZE438" s="90"/>
      <c r="ZF438" s="90"/>
      <c r="ZG438" s="90"/>
      <c r="ZH438" s="90"/>
      <c r="ZI438" s="90"/>
      <c r="ZJ438" s="90"/>
      <c r="ZK438" s="90"/>
      <c r="ZL438" s="90"/>
      <c r="ZM438" s="90"/>
      <c r="ZN438" s="90"/>
      <c r="ZO438" s="90"/>
      <c r="ZP438" s="90"/>
      <c r="ZQ438" s="90"/>
      <c r="ZR438" s="90"/>
      <c r="ZS438" s="90"/>
      <c r="ZT438" s="90"/>
      <c r="ZU438" s="90"/>
      <c r="ZV438" s="90"/>
      <c r="ZW438" s="90"/>
      <c r="ZX438" s="90"/>
      <c r="ZY438" s="90"/>
      <c r="ZZ438" s="90"/>
      <c r="AAA438" s="90"/>
      <c r="AAB438" s="90"/>
      <c r="AAC438" s="90"/>
      <c r="AAD438" s="90"/>
      <c r="AAE438" s="90"/>
      <c r="AAF438" s="90"/>
      <c r="AAG438" s="90"/>
      <c r="AAH438" s="90"/>
      <c r="AAI438" s="90"/>
      <c r="AAJ438" s="90"/>
      <c r="AAK438" s="90"/>
      <c r="AAL438" s="90"/>
      <c r="AAM438" s="90"/>
      <c r="AAN438" s="90"/>
      <c r="AAO438" s="90"/>
      <c r="AAP438" s="90"/>
      <c r="AAQ438" s="90"/>
      <c r="AAR438" s="90"/>
      <c r="AAS438" s="90"/>
      <c r="AAT438" s="90"/>
      <c r="AAU438" s="90"/>
      <c r="AAV438" s="90"/>
      <c r="AAW438" s="90"/>
      <c r="AAX438" s="90"/>
      <c r="AAY438" s="90"/>
      <c r="AAZ438" s="90"/>
      <c r="ABA438" s="90"/>
      <c r="ABB438" s="90"/>
      <c r="ABC438" s="90"/>
      <c r="ABD438" s="90"/>
      <c r="ABE438" s="90"/>
      <c r="ABF438" s="90"/>
      <c r="ABG438" s="90"/>
      <c r="ABH438" s="90"/>
      <c r="ABI438" s="90"/>
      <c r="ABJ438" s="90"/>
      <c r="ABK438" s="90"/>
      <c r="ABL438" s="90"/>
      <c r="ABM438" s="90"/>
      <c r="ABN438" s="90"/>
      <c r="ABO438" s="90"/>
      <c r="ABP438" s="90"/>
      <c r="ABQ438" s="90"/>
      <c r="ABR438" s="90"/>
      <c r="ABS438" s="90"/>
      <c r="ABT438" s="90"/>
      <c r="ABU438" s="90"/>
      <c r="ABV438" s="90"/>
      <c r="ABW438" s="90"/>
      <c r="ABX438" s="90"/>
      <c r="ABY438" s="90"/>
      <c r="ABZ438" s="90"/>
      <c r="ACA438" s="90"/>
      <c r="ACB438" s="90"/>
      <c r="ACC438" s="90"/>
      <c r="ACD438" s="90"/>
      <c r="ACE438" s="90"/>
      <c r="ACF438" s="90"/>
      <c r="ACG438" s="90"/>
      <c r="ACH438" s="90"/>
      <c r="ACI438" s="90"/>
      <c r="ACJ438" s="90"/>
      <c r="ACK438" s="90"/>
      <c r="ACL438" s="90"/>
      <c r="ACM438" s="90"/>
      <c r="ACN438" s="90"/>
      <c r="ACO438" s="90"/>
      <c r="ACP438" s="90"/>
      <c r="ACQ438" s="90"/>
      <c r="ACR438" s="90"/>
      <c r="ACS438" s="90"/>
      <c r="ACT438" s="90"/>
      <c r="ACU438" s="90"/>
      <c r="ACV438" s="90"/>
      <c r="ACW438" s="90"/>
      <c r="ACX438" s="90"/>
      <c r="ACY438" s="90"/>
      <c r="ACZ438" s="90"/>
      <c r="ADA438" s="90"/>
      <c r="ADB438" s="90"/>
      <c r="ADC438" s="90"/>
      <c r="ADD438" s="90"/>
      <c r="ADE438" s="90"/>
      <c r="ADF438" s="90"/>
      <c r="ADG438" s="90"/>
      <c r="ADH438" s="90"/>
      <c r="ADI438" s="90"/>
      <c r="ADJ438" s="90"/>
      <c r="ADK438" s="90"/>
      <c r="ADL438" s="90"/>
      <c r="ADM438" s="90"/>
      <c r="ADN438" s="90"/>
      <c r="ADO438" s="90"/>
      <c r="ADP438" s="90"/>
      <c r="ADQ438" s="90"/>
      <c r="ADR438" s="90"/>
      <c r="ADS438" s="90"/>
      <c r="ADT438" s="90"/>
      <c r="ADU438" s="90"/>
      <c r="ADV438" s="90"/>
      <c r="ADW438" s="90"/>
      <c r="ADX438" s="90"/>
      <c r="ADY438" s="90"/>
      <c r="ADZ438" s="90"/>
      <c r="AEA438" s="90"/>
      <c r="AEB438" s="90"/>
      <c r="AEC438" s="90"/>
      <c r="AED438" s="90"/>
      <c r="AEE438" s="90"/>
      <c r="AEF438" s="90"/>
      <c r="AEG438" s="90"/>
      <c r="AEH438" s="90"/>
      <c r="AEI438" s="90"/>
      <c r="AEJ438" s="90"/>
      <c r="AEK438" s="90"/>
      <c r="AEL438" s="90"/>
      <c r="AEM438" s="90"/>
      <c r="AEN438" s="90"/>
      <c r="AEO438" s="90"/>
      <c r="AEP438" s="90"/>
      <c r="AEQ438" s="90"/>
      <c r="AER438" s="90"/>
      <c r="AES438" s="90"/>
      <c r="AET438" s="90"/>
      <c r="AEU438" s="90"/>
      <c r="AEV438" s="90"/>
      <c r="AEW438" s="90"/>
      <c r="AEX438" s="90"/>
      <c r="AEY438" s="90"/>
      <c r="AEZ438" s="90"/>
      <c r="AFA438" s="90"/>
      <c r="AFB438" s="90"/>
      <c r="AFC438" s="90"/>
      <c r="AFD438" s="90"/>
      <c r="AFE438" s="90"/>
      <c r="AFF438" s="90"/>
      <c r="AFG438" s="90"/>
      <c r="AFH438" s="90"/>
      <c r="AFI438" s="90"/>
      <c r="AFJ438" s="90"/>
      <c r="AFK438" s="90"/>
      <c r="AFL438" s="90"/>
      <c r="AFM438" s="90"/>
      <c r="AFN438" s="90"/>
      <c r="AFO438" s="90"/>
      <c r="AFP438" s="90"/>
      <c r="AFQ438" s="90"/>
      <c r="AFR438" s="90"/>
      <c r="AFS438" s="90"/>
      <c r="AFT438" s="90"/>
      <c r="AFU438" s="90"/>
      <c r="AFV438" s="90"/>
      <c r="AFW438" s="90"/>
      <c r="AFX438" s="90"/>
      <c r="AFY438" s="90"/>
      <c r="AFZ438" s="90"/>
      <c r="AGA438" s="90"/>
      <c r="AGB438" s="90"/>
      <c r="AGC438" s="90"/>
      <c r="AGD438" s="90"/>
      <c r="AGE438" s="90"/>
      <c r="AGF438" s="90"/>
      <c r="AGG438" s="90"/>
      <c r="AGH438" s="90"/>
      <c r="AGI438" s="90"/>
      <c r="AGJ438" s="90"/>
      <c r="AGK438" s="90"/>
      <c r="AGL438" s="90"/>
      <c r="AGM438" s="90"/>
      <c r="AGN438" s="90"/>
      <c r="AGO438" s="90"/>
      <c r="AGP438" s="90"/>
      <c r="AGQ438" s="90"/>
      <c r="AGR438" s="90"/>
      <c r="AGS438" s="90"/>
      <c r="AGT438" s="90"/>
      <c r="AGU438" s="90"/>
      <c r="AGV438" s="90"/>
      <c r="AGW438" s="90"/>
      <c r="AGX438" s="90"/>
      <c r="AGY438" s="90"/>
      <c r="AGZ438" s="90"/>
      <c r="AHA438" s="90"/>
      <c r="AHB438" s="90"/>
      <c r="AHC438" s="90"/>
      <c r="AHD438" s="90"/>
      <c r="AHE438" s="90"/>
      <c r="AHF438" s="90"/>
      <c r="AHG438" s="90"/>
      <c r="AHH438" s="90"/>
      <c r="AHI438" s="90"/>
      <c r="AHJ438" s="90"/>
      <c r="AHK438" s="90"/>
      <c r="AHL438" s="90"/>
      <c r="AHM438" s="90"/>
      <c r="AHN438" s="90"/>
      <c r="AHO438" s="90"/>
      <c r="AHP438" s="90"/>
      <c r="AHQ438" s="90"/>
      <c r="AHR438" s="90"/>
      <c r="AHS438" s="90"/>
      <c r="AHT438" s="90"/>
      <c r="AHU438" s="90"/>
      <c r="AHV438" s="90"/>
      <c r="AHW438" s="90"/>
      <c r="AHX438" s="90"/>
      <c r="AHY438" s="90"/>
      <c r="AHZ438" s="90"/>
      <c r="AIA438" s="90"/>
      <c r="AIB438" s="90"/>
      <c r="AIC438" s="90"/>
      <c r="AID438" s="90"/>
      <c r="AIE438" s="90"/>
      <c r="AIF438" s="90"/>
      <c r="AIG438" s="90"/>
      <c r="AIH438" s="90"/>
      <c r="AII438" s="90"/>
      <c r="AIJ438" s="90"/>
      <c r="AIK438" s="90"/>
      <c r="AIL438" s="90"/>
      <c r="AIM438" s="90"/>
      <c r="AIN438" s="90"/>
      <c r="AIO438" s="90"/>
      <c r="AIP438" s="90"/>
      <c r="AIQ438" s="90"/>
      <c r="AIR438" s="90"/>
      <c r="AIS438" s="90"/>
      <c r="AIT438" s="90"/>
      <c r="AIU438" s="90"/>
      <c r="AIV438" s="90"/>
      <c r="AIW438" s="90"/>
      <c r="AIX438" s="90"/>
      <c r="AIY438" s="90"/>
      <c r="AIZ438" s="90"/>
      <c r="AJA438" s="90"/>
      <c r="AJB438" s="90"/>
      <c r="AJC438" s="90"/>
      <c r="AJD438" s="90"/>
      <c r="AJE438" s="90"/>
      <c r="AJF438" s="90"/>
      <c r="AJG438" s="90"/>
      <c r="AJH438" s="90"/>
      <c r="AJI438" s="90"/>
      <c r="AJJ438" s="90"/>
      <c r="AJK438" s="90"/>
      <c r="AJL438" s="90"/>
      <c r="AJM438" s="90"/>
      <c r="AJN438" s="90"/>
      <c r="AJO438" s="90"/>
      <c r="AJP438" s="90"/>
      <c r="AJQ438" s="90"/>
      <c r="AJR438" s="90"/>
      <c r="AJS438" s="90"/>
      <c r="AJT438" s="90"/>
      <c r="AJU438" s="90"/>
      <c r="AJV438" s="90"/>
      <c r="AJW438" s="90"/>
      <c r="AJX438" s="90"/>
      <c r="AJY438" s="90"/>
      <c r="AJZ438" s="90"/>
      <c r="AKA438" s="90"/>
      <c r="AKB438" s="90"/>
      <c r="AKC438" s="90"/>
      <c r="AKD438" s="90"/>
      <c r="AKE438" s="90"/>
      <c r="AKF438" s="90"/>
      <c r="AKG438" s="90"/>
      <c r="AKH438" s="90"/>
      <c r="AKI438" s="90"/>
      <c r="AKJ438" s="90"/>
      <c r="AKK438" s="90"/>
      <c r="AKL438" s="90"/>
      <c r="AKM438" s="90"/>
      <c r="AKN438" s="90"/>
      <c r="AKO438" s="90"/>
      <c r="AKP438" s="90"/>
      <c r="AKQ438" s="90"/>
      <c r="AKR438" s="90"/>
      <c r="AKS438" s="90"/>
      <c r="AKT438" s="90"/>
      <c r="AKU438" s="90"/>
      <c r="AKV438" s="90"/>
      <c r="AKW438" s="90"/>
      <c r="AKX438" s="90"/>
      <c r="AKY438" s="90"/>
      <c r="AKZ438" s="90"/>
      <c r="ALA438" s="90"/>
      <c r="ALB438" s="90"/>
      <c r="ALC438" s="90"/>
      <c r="ALD438" s="90"/>
      <c r="ALE438" s="90"/>
      <c r="ALF438" s="90"/>
      <c r="ALG438" s="90"/>
      <c r="ALH438" s="90"/>
      <c r="ALI438" s="90"/>
      <c r="ALJ438" s="90"/>
      <c r="ALK438" s="90"/>
      <c r="ALL438" s="90"/>
      <c r="ALM438" s="90"/>
      <c r="ALN438" s="90"/>
      <c r="ALO438" s="90"/>
      <c r="ALP438" s="90"/>
      <c r="ALQ438" s="90"/>
      <c r="ALR438" s="90"/>
      <c r="ALS438" s="90"/>
      <c r="ALT438" s="90"/>
      <c r="ALU438" s="90"/>
      <c r="ALV438" s="90"/>
      <c r="ALW438" s="90"/>
      <c r="ALX438" s="90"/>
      <c r="ALY438" s="90"/>
      <c r="ALZ438" s="90"/>
      <c r="AMA438" s="90"/>
      <c r="AMB438" s="90"/>
      <c r="AMC438" s="90"/>
      <c r="AMD438" s="90"/>
      <c r="AME438" s="90"/>
      <c r="AMF438" s="90"/>
      <c r="AMG438" s="90"/>
      <c r="AMH438" s="90"/>
      <c r="AMI438" s="90"/>
      <c r="AMJ438" s="90"/>
    </row>
    <row r="439" spans="1:1024" x14ac:dyDescent="0.25">
      <c r="A439" s="104">
        <v>43944</v>
      </c>
      <c r="B439" s="101">
        <v>0.5</v>
      </c>
      <c r="C439" s="103">
        <v>2151</v>
      </c>
      <c r="D439" s="180"/>
      <c r="E439" s="179"/>
      <c r="F439" s="90"/>
      <c r="G439" s="90"/>
      <c r="H439" s="90"/>
      <c r="I439" s="90"/>
      <c r="J439" s="90"/>
      <c r="K439" s="90"/>
      <c r="L439" s="90"/>
      <c r="M439" s="90"/>
      <c r="N439" s="90"/>
      <c r="O439" s="90"/>
      <c r="P439" s="90"/>
      <c r="Q439" s="90"/>
      <c r="R439" s="90"/>
      <c r="S439" s="90"/>
      <c r="T439" s="90"/>
      <c r="U439" s="90"/>
      <c r="V439" s="90"/>
      <c r="W439" s="90"/>
      <c r="X439" s="90"/>
      <c r="Y439" s="90"/>
      <c r="Z439" s="90"/>
      <c r="AA439" s="90"/>
      <c r="AB439" s="90"/>
      <c r="AC439" s="90"/>
      <c r="AD439" s="90"/>
      <c r="AE439" s="90"/>
      <c r="AF439" s="90"/>
      <c r="AG439" s="90"/>
      <c r="AH439" s="90"/>
      <c r="AI439" s="90"/>
      <c r="AJ439" s="90"/>
      <c r="AK439" s="90"/>
      <c r="AL439" s="90"/>
      <c r="AM439" s="90"/>
      <c r="AN439" s="90"/>
      <c r="AO439" s="90"/>
      <c r="AP439" s="90"/>
      <c r="AQ439" s="90"/>
      <c r="AR439" s="90"/>
      <c r="AS439" s="90"/>
      <c r="AT439" s="90"/>
      <c r="AU439" s="90"/>
      <c r="AV439" s="90"/>
      <c r="AW439" s="90"/>
      <c r="AX439" s="90"/>
      <c r="AY439" s="90"/>
      <c r="AZ439" s="90"/>
      <c r="BA439" s="90"/>
      <c r="BB439" s="90"/>
      <c r="BC439" s="90"/>
      <c r="BD439" s="90"/>
      <c r="BE439" s="90"/>
      <c r="BF439" s="90"/>
      <c r="BG439" s="90"/>
      <c r="BH439" s="90"/>
      <c r="BI439" s="90"/>
      <c r="BJ439" s="90"/>
      <c r="BK439" s="90"/>
      <c r="BL439" s="90"/>
      <c r="BM439" s="90"/>
      <c r="BN439" s="90"/>
      <c r="BO439" s="90"/>
      <c r="BP439" s="90"/>
      <c r="BQ439" s="90"/>
      <c r="BR439" s="90"/>
      <c r="BS439" s="90"/>
      <c r="BT439" s="90"/>
      <c r="BU439" s="90"/>
      <c r="BV439" s="90"/>
      <c r="BW439" s="90"/>
      <c r="BX439" s="90"/>
      <c r="BY439" s="90"/>
      <c r="BZ439" s="90"/>
      <c r="CA439" s="90"/>
      <c r="CB439" s="90"/>
      <c r="CC439" s="90"/>
      <c r="CD439" s="90"/>
      <c r="CE439" s="90"/>
      <c r="CF439" s="90"/>
      <c r="CG439" s="90"/>
      <c r="CH439" s="90"/>
      <c r="CI439" s="90"/>
      <c r="CJ439" s="90"/>
      <c r="CK439" s="90"/>
      <c r="CL439" s="90"/>
      <c r="CM439" s="90"/>
      <c r="CN439" s="90"/>
      <c r="CO439" s="90"/>
      <c r="CP439" s="90"/>
      <c r="CQ439" s="90"/>
      <c r="CR439" s="90"/>
      <c r="CS439" s="90"/>
      <c r="CT439" s="90"/>
      <c r="CU439" s="90"/>
      <c r="CV439" s="90"/>
      <c r="CW439" s="90"/>
      <c r="CX439" s="90"/>
      <c r="CY439" s="90"/>
      <c r="CZ439" s="90"/>
      <c r="DA439" s="90"/>
      <c r="DB439" s="90"/>
      <c r="DC439" s="90"/>
      <c r="DD439" s="90"/>
      <c r="DE439" s="90"/>
      <c r="DF439" s="90"/>
      <c r="DG439" s="90"/>
      <c r="DH439" s="90"/>
      <c r="DI439" s="90"/>
      <c r="DJ439" s="90"/>
      <c r="DK439" s="90"/>
      <c r="DL439" s="90"/>
      <c r="DM439" s="90"/>
      <c r="DN439" s="90"/>
      <c r="DO439" s="90"/>
      <c r="DP439" s="90"/>
      <c r="DQ439" s="90"/>
      <c r="DR439" s="90"/>
      <c r="DS439" s="90"/>
      <c r="DT439" s="90"/>
      <c r="DU439" s="90"/>
      <c r="DV439" s="90"/>
      <c r="DW439" s="90"/>
      <c r="DX439" s="90"/>
      <c r="DY439" s="90"/>
      <c r="DZ439" s="90"/>
      <c r="EA439" s="90"/>
      <c r="EB439" s="90"/>
      <c r="EC439" s="90"/>
      <c r="ED439" s="90"/>
      <c r="EE439" s="90"/>
      <c r="EF439" s="90"/>
      <c r="EG439" s="90"/>
      <c r="EH439" s="90"/>
      <c r="EI439" s="90"/>
      <c r="EJ439" s="90"/>
      <c r="EK439" s="90"/>
      <c r="EL439" s="90"/>
      <c r="EM439" s="90"/>
      <c r="EN439" s="90"/>
      <c r="EO439" s="90"/>
      <c r="EP439" s="90"/>
      <c r="EQ439" s="90"/>
      <c r="ER439" s="90"/>
      <c r="ES439" s="90"/>
      <c r="ET439" s="90"/>
      <c r="EU439" s="90"/>
      <c r="EV439" s="90"/>
      <c r="EW439" s="90"/>
      <c r="EX439" s="90"/>
      <c r="EY439" s="90"/>
      <c r="EZ439" s="90"/>
      <c r="FA439" s="90"/>
      <c r="FB439" s="90"/>
      <c r="FC439" s="90"/>
      <c r="FD439" s="90"/>
      <c r="FE439" s="90"/>
      <c r="FF439" s="90"/>
      <c r="FG439" s="90"/>
      <c r="FH439" s="90"/>
      <c r="FI439" s="90"/>
      <c r="FJ439" s="90"/>
      <c r="FK439" s="90"/>
      <c r="FL439" s="90"/>
      <c r="FM439" s="90"/>
      <c r="FN439" s="90"/>
      <c r="FO439" s="90"/>
      <c r="FP439" s="90"/>
      <c r="FQ439" s="90"/>
      <c r="FR439" s="90"/>
      <c r="FS439" s="90"/>
      <c r="FT439" s="90"/>
      <c r="FU439" s="90"/>
      <c r="FV439" s="90"/>
      <c r="FW439" s="90"/>
      <c r="FX439" s="90"/>
      <c r="FY439" s="90"/>
      <c r="FZ439" s="90"/>
      <c r="GA439" s="90"/>
      <c r="GB439" s="90"/>
      <c r="GC439" s="90"/>
      <c r="GD439" s="90"/>
      <c r="GE439" s="90"/>
      <c r="GF439" s="90"/>
      <c r="GG439" s="90"/>
      <c r="GH439" s="90"/>
      <c r="GI439" s="90"/>
      <c r="GJ439" s="90"/>
      <c r="GK439" s="90"/>
      <c r="GL439" s="90"/>
      <c r="GM439" s="90"/>
      <c r="GN439" s="90"/>
      <c r="GO439" s="90"/>
      <c r="GP439" s="90"/>
      <c r="GQ439" s="90"/>
      <c r="GR439" s="90"/>
      <c r="GS439" s="90"/>
      <c r="GT439" s="90"/>
      <c r="GU439" s="90"/>
      <c r="GV439" s="90"/>
      <c r="GW439" s="90"/>
      <c r="GX439" s="90"/>
      <c r="GY439" s="90"/>
      <c r="GZ439" s="90"/>
      <c r="HA439" s="90"/>
      <c r="HB439" s="90"/>
      <c r="HC439" s="90"/>
      <c r="HD439" s="90"/>
      <c r="HE439" s="90"/>
      <c r="HF439" s="90"/>
      <c r="HG439" s="90"/>
      <c r="HH439" s="90"/>
      <c r="HI439" s="90"/>
      <c r="HJ439" s="90"/>
      <c r="HK439" s="90"/>
      <c r="HL439" s="90"/>
      <c r="HM439" s="90"/>
      <c r="HN439" s="90"/>
      <c r="HO439" s="90"/>
      <c r="HP439" s="90"/>
      <c r="HQ439" s="90"/>
      <c r="HR439" s="90"/>
      <c r="HS439" s="90"/>
      <c r="HT439" s="90"/>
      <c r="HU439" s="90"/>
      <c r="HV439" s="90"/>
      <c r="HW439" s="90"/>
      <c r="HX439" s="90"/>
      <c r="HY439" s="90"/>
      <c r="HZ439" s="90"/>
      <c r="IA439" s="90"/>
      <c r="IB439" s="90"/>
      <c r="IC439" s="90"/>
      <c r="ID439" s="90"/>
      <c r="IE439" s="90"/>
      <c r="IF439" s="90"/>
      <c r="IG439" s="90"/>
      <c r="IH439" s="90"/>
      <c r="II439" s="90"/>
      <c r="IJ439" s="90"/>
      <c r="IK439" s="90"/>
      <c r="IL439" s="90"/>
      <c r="IM439" s="90"/>
      <c r="IN439" s="90"/>
      <c r="IO439" s="90"/>
      <c r="IP439" s="90"/>
      <c r="IQ439" s="90"/>
      <c r="IR439" s="90"/>
      <c r="IS439" s="90"/>
      <c r="IT439" s="90"/>
      <c r="IU439" s="90"/>
      <c r="IV439" s="90"/>
      <c r="IW439" s="90"/>
      <c r="IX439" s="90"/>
      <c r="IY439" s="90"/>
      <c r="IZ439" s="90"/>
      <c r="JA439" s="90"/>
      <c r="JB439" s="90"/>
      <c r="JC439" s="90"/>
      <c r="JD439" s="90"/>
      <c r="JE439" s="90"/>
      <c r="JF439" s="90"/>
      <c r="JG439" s="90"/>
      <c r="JH439" s="90"/>
      <c r="JI439" s="90"/>
      <c r="JJ439" s="90"/>
      <c r="JK439" s="90"/>
      <c r="JL439" s="90"/>
      <c r="JM439" s="90"/>
      <c r="JN439" s="90"/>
      <c r="JO439" s="90"/>
      <c r="JP439" s="90"/>
      <c r="JQ439" s="90"/>
      <c r="JR439" s="90"/>
      <c r="JS439" s="90"/>
      <c r="JT439" s="90"/>
      <c r="JU439" s="90"/>
      <c r="JV439" s="90"/>
      <c r="JW439" s="90"/>
      <c r="JX439" s="90"/>
      <c r="JY439" s="90"/>
      <c r="JZ439" s="90"/>
      <c r="KA439" s="90"/>
      <c r="KB439" s="90"/>
      <c r="KC439" s="90"/>
      <c r="KD439" s="90"/>
      <c r="KE439" s="90"/>
      <c r="KF439" s="90"/>
      <c r="KG439" s="90"/>
      <c r="KH439" s="90"/>
      <c r="KI439" s="90"/>
      <c r="KJ439" s="90"/>
      <c r="KK439" s="90"/>
      <c r="KL439" s="90"/>
      <c r="KM439" s="90"/>
      <c r="KN439" s="90"/>
      <c r="KO439" s="90"/>
      <c r="KP439" s="90"/>
      <c r="KQ439" s="90"/>
      <c r="KR439" s="90"/>
      <c r="KS439" s="90"/>
      <c r="KT439" s="90"/>
      <c r="KU439" s="90"/>
      <c r="KV439" s="90"/>
      <c r="KW439" s="90"/>
      <c r="KX439" s="90"/>
      <c r="KY439" s="90"/>
      <c r="KZ439" s="90"/>
      <c r="LA439" s="90"/>
      <c r="LB439" s="90"/>
      <c r="LC439" s="90"/>
      <c r="LD439" s="90"/>
      <c r="LE439" s="90"/>
      <c r="LF439" s="90"/>
      <c r="LG439" s="90"/>
      <c r="LH439" s="90"/>
      <c r="LI439" s="90"/>
      <c r="LJ439" s="90"/>
      <c r="LK439" s="90"/>
      <c r="LL439" s="90"/>
      <c r="LM439" s="90"/>
      <c r="LN439" s="90"/>
      <c r="LO439" s="90"/>
      <c r="LP439" s="90"/>
      <c r="LQ439" s="90"/>
      <c r="LR439" s="90"/>
      <c r="LS439" s="90"/>
      <c r="LT439" s="90"/>
      <c r="LU439" s="90"/>
      <c r="LV439" s="90"/>
      <c r="LW439" s="90"/>
      <c r="LX439" s="90"/>
      <c r="LY439" s="90"/>
      <c r="LZ439" s="90"/>
      <c r="MA439" s="90"/>
      <c r="MB439" s="90"/>
      <c r="MC439" s="90"/>
      <c r="MD439" s="90"/>
      <c r="ME439" s="90"/>
      <c r="MF439" s="90"/>
      <c r="MG439" s="90"/>
      <c r="MH439" s="90"/>
      <c r="MI439" s="90"/>
      <c r="MJ439" s="90"/>
      <c r="MK439" s="90"/>
      <c r="ML439" s="90"/>
      <c r="MM439" s="90"/>
      <c r="MN439" s="90"/>
      <c r="MO439" s="90"/>
      <c r="MP439" s="90"/>
      <c r="MQ439" s="90"/>
      <c r="MR439" s="90"/>
      <c r="MS439" s="90"/>
      <c r="MT439" s="90"/>
      <c r="MU439" s="90"/>
      <c r="MV439" s="90"/>
      <c r="MW439" s="90"/>
      <c r="MX439" s="90"/>
      <c r="MY439" s="90"/>
      <c r="MZ439" s="90"/>
      <c r="NA439" s="90"/>
      <c r="NB439" s="90"/>
      <c r="NC439" s="90"/>
      <c r="ND439" s="90"/>
      <c r="NE439" s="90"/>
      <c r="NF439" s="90"/>
      <c r="NG439" s="90"/>
      <c r="NH439" s="90"/>
      <c r="NI439" s="90"/>
      <c r="NJ439" s="90"/>
      <c r="NK439" s="90"/>
      <c r="NL439" s="90"/>
      <c r="NM439" s="90"/>
      <c r="NN439" s="90"/>
      <c r="NO439" s="90"/>
      <c r="NP439" s="90"/>
      <c r="NQ439" s="90"/>
      <c r="NR439" s="90"/>
      <c r="NS439" s="90"/>
      <c r="NT439" s="90"/>
      <c r="NU439" s="90"/>
      <c r="NV439" s="90"/>
      <c r="NW439" s="90"/>
      <c r="NX439" s="90"/>
      <c r="NY439" s="90"/>
      <c r="NZ439" s="90"/>
      <c r="OA439" s="90"/>
      <c r="OB439" s="90"/>
      <c r="OC439" s="90"/>
      <c r="OD439" s="90"/>
      <c r="OE439" s="90"/>
      <c r="OF439" s="90"/>
      <c r="OG439" s="90"/>
      <c r="OH439" s="90"/>
      <c r="OI439" s="90"/>
      <c r="OJ439" s="90"/>
      <c r="OK439" s="90"/>
      <c r="OL439" s="90"/>
      <c r="OM439" s="90"/>
      <c r="ON439" s="90"/>
      <c r="OO439" s="90"/>
      <c r="OP439" s="90"/>
      <c r="OQ439" s="90"/>
      <c r="OR439" s="90"/>
      <c r="OS439" s="90"/>
      <c r="OT439" s="90"/>
      <c r="OU439" s="90"/>
      <c r="OV439" s="90"/>
      <c r="OW439" s="90"/>
      <c r="OX439" s="90"/>
      <c r="OY439" s="90"/>
      <c r="OZ439" s="90"/>
      <c r="PA439" s="90"/>
      <c r="PB439" s="90"/>
      <c r="PC439" s="90"/>
      <c r="PD439" s="90"/>
      <c r="PE439" s="90"/>
      <c r="PF439" s="90"/>
      <c r="PG439" s="90"/>
      <c r="PH439" s="90"/>
      <c r="PI439" s="90"/>
      <c r="PJ439" s="90"/>
      <c r="PK439" s="90"/>
      <c r="PL439" s="90"/>
      <c r="PM439" s="90"/>
      <c r="PN439" s="90"/>
      <c r="PO439" s="90"/>
      <c r="PP439" s="90"/>
      <c r="PQ439" s="90"/>
      <c r="PR439" s="90"/>
      <c r="PS439" s="90"/>
      <c r="PT439" s="90"/>
      <c r="PU439" s="90"/>
      <c r="PV439" s="90"/>
      <c r="PW439" s="90"/>
      <c r="PX439" s="90"/>
      <c r="PY439" s="90"/>
      <c r="PZ439" s="90"/>
      <c r="QA439" s="90"/>
      <c r="QB439" s="90"/>
      <c r="QC439" s="90"/>
      <c r="QD439" s="90"/>
      <c r="QE439" s="90"/>
      <c r="QF439" s="90"/>
      <c r="QG439" s="90"/>
      <c r="QH439" s="90"/>
      <c r="QI439" s="90"/>
      <c r="QJ439" s="90"/>
      <c r="QK439" s="90"/>
      <c r="QL439" s="90"/>
      <c r="QM439" s="90"/>
      <c r="QN439" s="90"/>
      <c r="QO439" s="90"/>
      <c r="QP439" s="90"/>
      <c r="QQ439" s="90"/>
      <c r="QR439" s="90"/>
      <c r="QS439" s="90"/>
      <c r="QT439" s="90"/>
      <c r="QU439" s="90"/>
      <c r="QV439" s="90"/>
      <c r="QW439" s="90"/>
      <c r="QX439" s="90"/>
      <c r="QY439" s="90"/>
      <c r="QZ439" s="90"/>
      <c r="RA439" s="90"/>
      <c r="RB439" s="90"/>
      <c r="RC439" s="90"/>
      <c r="RD439" s="90"/>
      <c r="RE439" s="90"/>
      <c r="RF439" s="90"/>
      <c r="RG439" s="90"/>
      <c r="RH439" s="90"/>
      <c r="RI439" s="90"/>
      <c r="RJ439" s="90"/>
      <c r="RK439" s="90"/>
      <c r="RL439" s="90"/>
      <c r="RM439" s="90"/>
      <c r="RN439" s="90"/>
      <c r="RO439" s="90"/>
      <c r="RP439" s="90"/>
      <c r="RQ439" s="90"/>
      <c r="RR439" s="90"/>
      <c r="RS439" s="90"/>
      <c r="RT439" s="90"/>
      <c r="RU439" s="90"/>
      <c r="RV439" s="90"/>
      <c r="RW439" s="90"/>
      <c r="RX439" s="90"/>
      <c r="RY439" s="90"/>
      <c r="RZ439" s="90"/>
      <c r="SA439" s="90"/>
      <c r="SB439" s="90"/>
      <c r="SC439" s="90"/>
      <c r="SD439" s="90"/>
      <c r="SE439" s="90"/>
      <c r="SF439" s="90"/>
      <c r="SG439" s="90"/>
      <c r="SH439" s="90"/>
      <c r="SI439" s="90"/>
      <c r="SJ439" s="90"/>
      <c r="SK439" s="90"/>
      <c r="SL439" s="90"/>
      <c r="SM439" s="90"/>
      <c r="SN439" s="90"/>
      <c r="SO439" s="90"/>
      <c r="SP439" s="90"/>
      <c r="SQ439" s="90"/>
      <c r="SR439" s="90"/>
      <c r="SS439" s="90"/>
      <c r="ST439" s="90"/>
      <c r="SU439" s="90"/>
      <c r="SV439" s="90"/>
      <c r="SW439" s="90"/>
      <c r="SX439" s="90"/>
      <c r="SY439" s="90"/>
      <c r="SZ439" s="90"/>
      <c r="TA439" s="90"/>
      <c r="TB439" s="90"/>
      <c r="TC439" s="90"/>
      <c r="TD439" s="90"/>
      <c r="TE439" s="90"/>
      <c r="TF439" s="90"/>
      <c r="TG439" s="90"/>
      <c r="TH439" s="90"/>
      <c r="TI439" s="90"/>
      <c r="TJ439" s="90"/>
      <c r="TK439" s="90"/>
      <c r="TL439" s="90"/>
      <c r="TM439" s="90"/>
      <c r="TN439" s="90"/>
      <c r="TO439" s="90"/>
      <c r="TP439" s="90"/>
      <c r="TQ439" s="90"/>
      <c r="TR439" s="90"/>
      <c r="TS439" s="90"/>
      <c r="TT439" s="90"/>
      <c r="TU439" s="90"/>
      <c r="TV439" s="90"/>
      <c r="TW439" s="90"/>
      <c r="TX439" s="90"/>
      <c r="TY439" s="90"/>
      <c r="TZ439" s="90"/>
      <c r="UA439" s="90"/>
      <c r="UB439" s="90"/>
      <c r="UC439" s="90"/>
      <c r="UD439" s="90"/>
      <c r="UE439" s="90"/>
      <c r="UF439" s="90"/>
      <c r="UG439" s="90"/>
      <c r="UH439" s="90"/>
      <c r="UI439" s="90"/>
      <c r="UJ439" s="90"/>
      <c r="UK439" s="90"/>
      <c r="UL439" s="90"/>
      <c r="UM439" s="90"/>
      <c r="UN439" s="90"/>
      <c r="UO439" s="90"/>
      <c r="UP439" s="90"/>
      <c r="UQ439" s="90"/>
      <c r="UR439" s="90"/>
      <c r="US439" s="90"/>
      <c r="UT439" s="90"/>
      <c r="UU439" s="90"/>
      <c r="UV439" s="90"/>
      <c r="UW439" s="90"/>
      <c r="UX439" s="90"/>
      <c r="UY439" s="90"/>
      <c r="UZ439" s="90"/>
      <c r="VA439" s="90"/>
      <c r="VB439" s="90"/>
      <c r="VC439" s="90"/>
      <c r="VD439" s="90"/>
      <c r="VE439" s="90"/>
      <c r="VF439" s="90"/>
      <c r="VG439" s="90"/>
      <c r="VH439" s="90"/>
      <c r="VI439" s="90"/>
      <c r="VJ439" s="90"/>
      <c r="VK439" s="90"/>
      <c r="VL439" s="90"/>
      <c r="VM439" s="90"/>
      <c r="VN439" s="90"/>
      <c r="VO439" s="90"/>
      <c r="VP439" s="90"/>
      <c r="VQ439" s="90"/>
      <c r="VR439" s="90"/>
      <c r="VS439" s="90"/>
      <c r="VT439" s="90"/>
      <c r="VU439" s="90"/>
      <c r="VV439" s="90"/>
      <c r="VW439" s="90"/>
      <c r="VX439" s="90"/>
      <c r="VY439" s="90"/>
      <c r="VZ439" s="90"/>
      <c r="WA439" s="90"/>
      <c r="WB439" s="90"/>
      <c r="WC439" s="90"/>
      <c r="WD439" s="90"/>
      <c r="WE439" s="90"/>
      <c r="WF439" s="90"/>
      <c r="WG439" s="90"/>
      <c r="WH439" s="90"/>
      <c r="WI439" s="90"/>
      <c r="WJ439" s="90"/>
      <c r="WK439" s="90"/>
      <c r="WL439" s="90"/>
      <c r="WM439" s="90"/>
      <c r="WN439" s="90"/>
      <c r="WO439" s="90"/>
      <c r="WP439" s="90"/>
      <c r="WQ439" s="90"/>
      <c r="WR439" s="90"/>
      <c r="WS439" s="90"/>
      <c r="WT439" s="90"/>
      <c r="WU439" s="90"/>
      <c r="WV439" s="90"/>
      <c r="WW439" s="90"/>
      <c r="WX439" s="90"/>
      <c r="WY439" s="90"/>
      <c r="WZ439" s="90"/>
      <c r="XA439" s="90"/>
      <c r="XB439" s="90"/>
      <c r="XC439" s="90"/>
      <c r="XD439" s="90"/>
      <c r="XE439" s="90"/>
      <c r="XF439" s="90"/>
      <c r="XG439" s="90"/>
      <c r="XH439" s="90"/>
      <c r="XI439" s="90"/>
      <c r="XJ439" s="90"/>
      <c r="XK439" s="90"/>
      <c r="XL439" s="90"/>
      <c r="XM439" s="90"/>
      <c r="XN439" s="90"/>
      <c r="XO439" s="90"/>
      <c r="XP439" s="90"/>
      <c r="XQ439" s="90"/>
      <c r="XR439" s="90"/>
      <c r="XS439" s="90"/>
      <c r="XT439" s="90"/>
      <c r="XU439" s="90"/>
      <c r="XV439" s="90"/>
      <c r="XW439" s="90"/>
      <c r="XX439" s="90"/>
      <c r="XY439" s="90"/>
      <c r="XZ439" s="90"/>
      <c r="YA439" s="90"/>
      <c r="YB439" s="90"/>
      <c r="YC439" s="90"/>
      <c r="YD439" s="90"/>
      <c r="YE439" s="90"/>
      <c r="YF439" s="90"/>
      <c r="YG439" s="90"/>
      <c r="YH439" s="90"/>
      <c r="YI439" s="90"/>
      <c r="YJ439" s="90"/>
      <c r="YK439" s="90"/>
      <c r="YL439" s="90"/>
      <c r="YM439" s="90"/>
      <c r="YN439" s="90"/>
      <c r="YO439" s="90"/>
      <c r="YP439" s="90"/>
      <c r="YQ439" s="90"/>
      <c r="YR439" s="90"/>
      <c r="YS439" s="90"/>
      <c r="YT439" s="90"/>
      <c r="YU439" s="90"/>
      <c r="YV439" s="90"/>
      <c r="YW439" s="90"/>
      <c r="YX439" s="90"/>
      <c r="YY439" s="90"/>
      <c r="YZ439" s="90"/>
      <c r="ZA439" s="90"/>
      <c r="ZB439" s="90"/>
      <c r="ZC439" s="90"/>
      <c r="ZD439" s="90"/>
      <c r="ZE439" s="90"/>
      <c r="ZF439" s="90"/>
      <c r="ZG439" s="90"/>
      <c r="ZH439" s="90"/>
      <c r="ZI439" s="90"/>
      <c r="ZJ439" s="90"/>
      <c r="ZK439" s="90"/>
      <c r="ZL439" s="90"/>
      <c r="ZM439" s="90"/>
      <c r="ZN439" s="90"/>
      <c r="ZO439" s="90"/>
      <c r="ZP439" s="90"/>
      <c r="ZQ439" s="90"/>
      <c r="ZR439" s="90"/>
      <c r="ZS439" s="90"/>
      <c r="ZT439" s="90"/>
      <c r="ZU439" s="90"/>
      <c r="ZV439" s="90"/>
      <c r="ZW439" s="90"/>
      <c r="ZX439" s="90"/>
      <c r="ZY439" s="90"/>
      <c r="ZZ439" s="90"/>
      <c r="AAA439" s="90"/>
      <c r="AAB439" s="90"/>
      <c r="AAC439" s="90"/>
      <c r="AAD439" s="90"/>
      <c r="AAE439" s="90"/>
      <c r="AAF439" s="90"/>
      <c r="AAG439" s="90"/>
      <c r="AAH439" s="90"/>
      <c r="AAI439" s="90"/>
      <c r="AAJ439" s="90"/>
      <c r="AAK439" s="90"/>
      <c r="AAL439" s="90"/>
      <c r="AAM439" s="90"/>
      <c r="AAN439" s="90"/>
      <c r="AAO439" s="90"/>
      <c r="AAP439" s="90"/>
      <c r="AAQ439" s="90"/>
      <c r="AAR439" s="90"/>
      <c r="AAS439" s="90"/>
      <c r="AAT439" s="90"/>
      <c r="AAU439" s="90"/>
      <c r="AAV439" s="90"/>
      <c r="AAW439" s="90"/>
      <c r="AAX439" s="90"/>
      <c r="AAY439" s="90"/>
      <c r="AAZ439" s="90"/>
      <c r="ABA439" s="90"/>
      <c r="ABB439" s="90"/>
      <c r="ABC439" s="90"/>
      <c r="ABD439" s="90"/>
      <c r="ABE439" s="90"/>
      <c r="ABF439" s="90"/>
      <c r="ABG439" s="90"/>
      <c r="ABH439" s="90"/>
      <c r="ABI439" s="90"/>
      <c r="ABJ439" s="90"/>
      <c r="ABK439" s="90"/>
      <c r="ABL439" s="90"/>
      <c r="ABM439" s="90"/>
      <c r="ABN439" s="90"/>
      <c r="ABO439" s="90"/>
      <c r="ABP439" s="90"/>
      <c r="ABQ439" s="90"/>
      <c r="ABR439" s="90"/>
      <c r="ABS439" s="90"/>
      <c r="ABT439" s="90"/>
      <c r="ABU439" s="90"/>
      <c r="ABV439" s="90"/>
      <c r="ABW439" s="90"/>
      <c r="ABX439" s="90"/>
      <c r="ABY439" s="90"/>
      <c r="ABZ439" s="90"/>
      <c r="ACA439" s="90"/>
      <c r="ACB439" s="90"/>
      <c r="ACC439" s="90"/>
      <c r="ACD439" s="90"/>
      <c r="ACE439" s="90"/>
      <c r="ACF439" s="90"/>
      <c r="ACG439" s="90"/>
      <c r="ACH439" s="90"/>
      <c r="ACI439" s="90"/>
      <c r="ACJ439" s="90"/>
      <c r="ACK439" s="90"/>
      <c r="ACL439" s="90"/>
      <c r="ACM439" s="90"/>
      <c r="ACN439" s="90"/>
      <c r="ACO439" s="90"/>
      <c r="ACP439" s="90"/>
      <c r="ACQ439" s="90"/>
      <c r="ACR439" s="90"/>
      <c r="ACS439" s="90"/>
      <c r="ACT439" s="90"/>
      <c r="ACU439" s="90"/>
      <c r="ACV439" s="90"/>
      <c r="ACW439" s="90"/>
      <c r="ACX439" s="90"/>
      <c r="ACY439" s="90"/>
      <c r="ACZ439" s="90"/>
      <c r="ADA439" s="90"/>
      <c r="ADB439" s="90"/>
      <c r="ADC439" s="90"/>
      <c r="ADD439" s="90"/>
      <c r="ADE439" s="90"/>
      <c r="ADF439" s="90"/>
      <c r="ADG439" s="90"/>
      <c r="ADH439" s="90"/>
      <c r="ADI439" s="90"/>
      <c r="ADJ439" s="90"/>
      <c r="ADK439" s="90"/>
      <c r="ADL439" s="90"/>
      <c r="ADM439" s="90"/>
      <c r="ADN439" s="90"/>
      <c r="ADO439" s="90"/>
      <c r="ADP439" s="90"/>
      <c r="ADQ439" s="90"/>
      <c r="ADR439" s="90"/>
      <c r="ADS439" s="90"/>
      <c r="ADT439" s="90"/>
      <c r="ADU439" s="90"/>
      <c r="ADV439" s="90"/>
      <c r="ADW439" s="90"/>
      <c r="ADX439" s="90"/>
      <c r="ADY439" s="90"/>
      <c r="ADZ439" s="90"/>
      <c r="AEA439" s="90"/>
      <c r="AEB439" s="90"/>
      <c r="AEC439" s="90"/>
      <c r="AED439" s="90"/>
      <c r="AEE439" s="90"/>
      <c r="AEF439" s="90"/>
      <c r="AEG439" s="90"/>
      <c r="AEH439" s="90"/>
      <c r="AEI439" s="90"/>
      <c r="AEJ439" s="90"/>
      <c r="AEK439" s="90"/>
      <c r="AEL439" s="90"/>
      <c r="AEM439" s="90"/>
      <c r="AEN439" s="90"/>
      <c r="AEO439" s="90"/>
      <c r="AEP439" s="90"/>
      <c r="AEQ439" s="90"/>
      <c r="AER439" s="90"/>
      <c r="AES439" s="90"/>
      <c r="AET439" s="90"/>
      <c r="AEU439" s="90"/>
      <c r="AEV439" s="90"/>
      <c r="AEW439" s="90"/>
      <c r="AEX439" s="90"/>
      <c r="AEY439" s="90"/>
      <c r="AEZ439" s="90"/>
      <c r="AFA439" s="90"/>
      <c r="AFB439" s="90"/>
      <c r="AFC439" s="90"/>
      <c r="AFD439" s="90"/>
      <c r="AFE439" s="90"/>
      <c r="AFF439" s="90"/>
      <c r="AFG439" s="90"/>
      <c r="AFH439" s="90"/>
      <c r="AFI439" s="90"/>
      <c r="AFJ439" s="90"/>
      <c r="AFK439" s="90"/>
      <c r="AFL439" s="90"/>
      <c r="AFM439" s="90"/>
      <c r="AFN439" s="90"/>
      <c r="AFO439" s="90"/>
      <c r="AFP439" s="90"/>
      <c r="AFQ439" s="90"/>
      <c r="AFR439" s="90"/>
      <c r="AFS439" s="90"/>
      <c r="AFT439" s="90"/>
      <c r="AFU439" s="90"/>
      <c r="AFV439" s="90"/>
      <c r="AFW439" s="90"/>
      <c r="AFX439" s="90"/>
      <c r="AFY439" s="90"/>
      <c r="AFZ439" s="90"/>
      <c r="AGA439" s="90"/>
      <c r="AGB439" s="90"/>
      <c r="AGC439" s="90"/>
      <c r="AGD439" s="90"/>
      <c r="AGE439" s="90"/>
      <c r="AGF439" s="90"/>
      <c r="AGG439" s="90"/>
      <c r="AGH439" s="90"/>
      <c r="AGI439" s="90"/>
      <c r="AGJ439" s="90"/>
      <c r="AGK439" s="90"/>
      <c r="AGL439" s="90"/>
      <c r="AGM439" s="90"/>
      <c r="AGN439" s="90"/>
      <c r="AGO439" s="90"/>
      <c r="AGP439" s="90"/>
      <c r="AGQ439" s="90"/>
      <c r="AGR439" s="90"/>
      <c r="AGS439" s="90"/>
      <c r="AGT439" s="90"/>
      <c r="AGU439" s="90"/>
      <c r="AGV439" s="90"/>
      <c r="AGW439" s="90"/>
      <c r="AGX439" s="90"/>
      <c r="AGY439" s="90"/>
      <c r="AGZ439" s="90"/>
      <c r="AHA439" s="90"/>
      <c r="AHB439" s="90"/>
      <c r="AHC439" s="90"/>
      <c r="AHD439" s="90"/>
      <c r="AHE439" s="90"/>
      <c r="AHF439" s="90"/>
      <c r="AHG439" s="90"/>
      <c r="AHH439" s="90"/>
      <c r="AHI439" s="90"/>
      <c r="AHJ439" s="90"/>
      <c r="AHK439" s="90"/>
      <c r="AHL439" s="90"/>
      <c r="AHM439" s="90"/>
      <c r="AHN439" s="90"/>
      <c r="AHO439" s="90"/>
      <c r="AHP439" s="90"/>
      <c r="AHQ439" s="90"/>
      <c r="AHR439" s="90"/>
      <c r="AHS439" s="90"/>
      <c r="AHT439" s="90"/>
      <c r="AHU439" s="90"/>
      <c r="AHV439" s="90"/>
      <c r="AHW439" s="90"/>
      <c r="AHX439" s="90"/>
      <c r="AHY439" s="90"/>
      <c r="AHZ439" s="90"/>
      <c r="AIA439" s="90"/>
      <c r="AIB439" s="90"/>
      <c r="AIC439" s="90"/>
      <c r="AID439" s="90"/>
      <c r="AIE439" s="90"/>
      <c r="AIF439" s="90"/>
      <c r="AIG439" s="90"/>
      <c r="AIH439" s="90"/>
      <c r="AII439" s="90"/>
      <c r="AIJ439" s="90"/>
      <c r="AIK439" s="90"/>
      <c r="AIL439" s="90"/>
      <c r="AIM439" s="90"/>
      <c r="AIN439" s="90"/>
      <c r="AIO439" s="90"/>
      <c r="AIP439" s="90"/>
      <c r="AIQ439" s="90"/>
      <c r="AIR439" s="90"/>
      <c r="AIS439" s="90"/>
      <c r="AIT439" s="90"/>
      <c r="AIU439" s="90"/>
      <c r="AIV439" s="90"/>
      <c r="AIW439" s="90"/>
      <c r="AIX439" s="90"/>
      <c r="AIY439" s="90"/>
      <c r="AIZ439" s="90"/>
      <c r="AJA439" s="90"/>
      <c r="AJB439" s="90"/>
      <c r="AJC439" s="90"/>
      <c r="AJD439" s="90"/>
      <c r="AJE439" s="90"/>
      <c r="AJF439" s="90"/>
      <c r="AJG439" s="90"/>
      <c r="AJH439" s="90"/>
      <c r="AJI439" s="90"/>
      <c r="AJJ439" s="90"/>
      <c r="AJK439" s="90"/>
      <c r="AJL439" s="90"/>
      <c r="AJM439" s="90"/>
      <c r="AJN439" s="90"/>
      <c r="AJO439" s="90"/>
      <c r="AJP439" s="90"/>
      <c r="AJQ439" s="90"/>
      <c r="AJR439" s="90"/>
      <c r="AJS439" s="90"/>
      <c r="AJT439" s="90"/>
      <c r="AJU439" s="90"/>
      <c r="AJV439" s="90"/>
      <c r="AJW439" s="90"/>
      <c r="AJX439" s="90"/>
      <c r="AJY439" s="90"/>
      <c r="AJZ439" s="90"/>
      <c r="AKA439" s="90"/>
      <c r="AKB439" s="90"/>
      <c r="AKC439" s="90"/>
      <c r="AKD439" s="90"/>
      <c r="AKE439" s="90"/>
      <c r="AKF439" s="90"/>
      <c r="AKG439" s="90"/>
      <c r="AKH439" s="90"/>
      <c r="AKI439" s="90"/>
      <c r="AKJ439" s="90"/>
      <c r="AKK439" s="90"/>
      <c r="AKL439" s="90"/>
      <c r="AKM439" s="90"/>
      <c r="AKN439" s="90"/>
      <c r="AKO439" s="90"/>
      <c r="AKP439" s="90"/>
      <c r="AKQ439" s="90"/>
      <c r="AKR439" s="90"/>
      <c r="AKS439" s="90"/>
      <c r="AKT439" s="90"/>
      <c r="AKU439" s="90"/>
      <c r="AKV439" s="90"/>
      <c r="AKW439" s="90"/>
      <c r="AKX439" s="90"/>
      <c r="AKY439" s="90"/>
      <c r="AKZ439" s="90"/>
      <c r="ALA439" s="90"/>
      <c r="ALB439" s="90"/>
      <c r="ALC439" s="90"/>
      <c r="ALD439" s="90"/>
      <c r="ALE439" s="90"/>
      <c r="ALF439" s="90"/>
      <c r="ALG439" s="90"/>
      <c r="ALH439" s="90"/>
      <c r="ALI439" s="90"/>
      <c r="ALJ439" s="90"/>
      <c r="ALK439" s="90"/>
      <c r="ALL439" s="90"/>
      <c r="ALM439" s="90"/>
      <c r="ALN439" s="90"/>
      <c r="ALO439" s="90"/>
      <c r="ALP439" s="90"/>
      <c r="ALQ439" s="90"/>
      <c r="ALR439" s="90"/>
      <c r="ALS439" s="90"/>
      <c r="ALT439" s="90"/>
      <c r="ALU439" s="90"/>
      <c r="ALV439" s="90"/>
      <c r="ALW439" s="90"/>
      <c r="ALX439" s="90"/>
      <c r="ALY439" s="90"/>
      <c r="ALZ439" s="90"/>
      <c r="AMA439" s="90"/>
      <c r="AMB439" s="90"/>
      <c r="AMC439" s="90"/>
      <c r="AMD439" s="90"/>
      <c r="AME439" s="90"/>
      <c r="AMF439" s="90"/>
      <c r="AMG439" s="90"/>
      <c r="AMH439" s="90"/>
      <c r="AMI439" s="90"/>
      <c r="AMJ439" s="90"/>
    </row>
    <row r="440" spans="1:1024" x14ac:dyDescent="0.25">
      <c r="A440" s="104">
        <v>43943</v>
      </c>
      <c r="B440" s="101">
        <v>0.5</v>
      </c>
      <c r="C440" s="103">
        <v>1979</v>
      </c>
      <c r="D440" s="180"/>
      <c r="E440" s="179"/>
      <c r="F440" s="90"/>
      <c r="G440" s="90"/>
      <c r="H440" s="90"/>
      <c r="I440" s="90"/>
      <c r="J440" s="90"/>
      <c r="K440" s="90"/>
      <c r="L440" s="90"/>
      <c r="M440" s="90"/>
      <c r="N440" s="90"/>
      <c r="O440" s="90"/>
      <c r="P440" s="90"/>
      <c r="Q440" s="90"/>
      <c r="R440" s="90"/>
      <c r="S440" s="90"/>
      <c r="T440" s="90"/>
      <c r="U440" s="90"/>
      <c r="V440" s="90"/>
      <c r="W440" s="90"/>
      <c r="X440" s="90"/>
      <c r="Y440" s="90"/>
      <c r="Z440" s="90"/>
      <c r="AA440" s="90"/>
      <c r="AB440" s="90"/>
      <c r="AC440" s="90"/>
      <c r="AD440" s="90"/>
      <c r="AE440" s="90"/>
      <c r="AF440" s="90"/>
      <c r="AG440" s="90"/>
      <c r="AH440" s="90"/>
      <c r="AI440" s="90"/>
      <c r="AJ440" s="90"/>
      <c r="AK440" s="90"/>
      <c r="AL440" s="90"/>
      <c r="AM440" s="90"/>
      <c r="AN440" s="90"/>
      <c r="AO440" s="90"/>
      <c r="AP440" s="90"/>
      <c r="AQ440" s="90"/>
      <c r="AR440" s="90"/>
      <c r="AS440" s="90"/>
      <c r="AT440" s="90"/>
      <c r="AU440" s="90"/>
      <c r="AV440" s="90"/>
      <c r="AW440" s="90"/>
      <c r="AX440" s="90"/>
      <c r="AY440" s="90"/>
      <c r="AZ440" s="90"/>
      <c r="BA440" s="90"/>
      <c r="BB440" s="90"/>
      <c r="BC440" s="90"/>
      <c r="BD440" s="90"/>
      <c r="BE440" s="90"/>
      <c r="BF440" s="90"/>
      <c r="BG440" s="90"/>
      <c r="BH440" s="90"/>
      <c r="BI440" s="90"/>
      <c r="BJ440" s="90"/>
      <c r="BK440" s="90"/>
      <c r="BL440" s="90"/>
      <c r="BM440" s="90"/>
      <c r="BN440" s="90"/>
      <c r="BO440" s="90"/>
      <c r="BP440" s="90"/>
      <c r="BQ440" s="90"/>
      <c r="BR440" s="90"/>
      <c r="BS440" s="90"/>
      <c r="BT440" s="90"/>
      <c r="BU440" s="90"/>
      <c r="BV440" s="90"/>
      <c r="BW440" s="90"/>
      <c r="BX440" s="90"/>
      <c r="BY440" s="90"/>
      <c r="BZ440" s="90"/>
      <c r="CA440" s="90"/>
      <c r="CB440" s="90"/>
      <c r="CC440" s="90"/>
      <c r="CD440" s="90"/>
      <c r="CE440" s="90"/>
      <c r="CF440" s="90"/>
      <c r="CG440" s="90"/>
      <c r="CH440" s="90"/>
      <c r="CI440" s="90"/>
      <c r="CJ440" s="90"/>
      <c r="CK440" s="90"/>
      <c r="CL440" s="90"/>
      <c r="CM440" s="90"/>
      <c r="CN440" s="90"/>
      <c r="CO440" s="90"/>
      <c r="CP440" s="90"/>
      <c r="CQ440" s="90"/>
      <c r="CR440" s="90"/>
      <c r="CS440" s="90"/>
      <c r="CT440" s="90"/>
      <c r="CU440" s="90"/>
      <c r="CV440" s="90"/>
      <c r="CW440" s="90"/>
      <c r="CX440" s="90"/>
      <c r="CY440" s="90"/>
      <c r="CZ440" s="90"/>
      <c r="DA440" s="90"/>
      <c r="DB440" s="90"/>
      <c r="DC440" s="90"/>
      <c r="DD440" s="90"/>
      <c r="DE440" s="90"/>
      <c r="DF440" s="90"/>
      <c r="DG440" s="90"/>
      <c r="DH440" s="90"/>
      <c r="DI440" s="90"/>
      <c r="DJ440" s="90"/>
      <c r="DK440" s="90"/>
      <c r="DL440" s="90"/>
      <c r="DM440" s="90"/>
      <c r="DN440" s="90"/>
      <c r="DO440" s="90"/>
      <c r="DP440" s="90"/>
      <c r="DQ440" s="90"/>
      <c r="DR440" s="90"/>
      <c r="DS440" s="90"/>
      <c r="DT440" s="90"/>
      <c r="DU440" s="90"/>
      <c r="DV440" s="90"/>
      <c r="DW440" s="90"/>
      <c r="DX440" s="90"/>
      <c r="DY440" s="90"/>
      <c r="DZ440" s="90"/>
      <c r="EA440" s="90"/>
      <c r="EB440" s="90"/>
      <c r="EC440" s="90"/>
      <c r="ED440" s="90"/>
      <c r="EE440" s="90"/>
      <c r="EF440" s="90"/>
      <c r="EG440" s="90"/>
      <c r="EH440" s="90"/>
      <c r="EI440" s="90"/>
      <c r="EJ440" s="90"/>
      <c r="EK440" s="90"/>
      <c r="EL440" s="90"/>
      <c r="EM440" s="90"/>
      <c r="EN440" s="90"/>
      <c r="EO440" s="90"/>
      <c r="EP440" s="90"/>
      <c r="EQ440" s="90"/>
      <c r="ER440" s="90"/>
      <c r="ES440" s="90"/>
      <c r="ET440" s="90"/>
      <c r="EU440" s="90"/>
      <c r="EV440" s="90"/>
      <c r="EW440" s="90"/>
      <c r="EX440" s="90"/>
      <c r="EY440" s="90"/>
      <c r="EZ440" s="90"/>
      <c r="FA440" s="90"/>
      <c r="FB440" s="90"/>
      <c r="FC440" s="90"/>
      <c r="FD440" s="90"/>
      <c r="FE440" s="90"/>
      <c r="FF440" s="90"/>
      <c r="FG440" s="90"/>
      <c r="FH440" s="90"/>
      <c r="FI440" s="90"/>
      <c r="FJ440" s="90"/>
      <c r="FK440" s="90"/>
      <c r="FL440" s="90"/>
      <c r="FM440" s="90"/>
      <c r="FN440" s="90"/>
      <c r="FO440" s="90"/>
      <c r="FP440" s="90"/>
      <c r="FQ440" s="90"/>
      <c r="FR440" s="90"/>
      <c r="FS440" s="90"/>
      <c r="FT440" s="90"/>
      <c r="FU440" s="90"/>
      <c r="FV440" s="90"/>
      <c r="FW440" s="90"/>
      <c r="FX440" s="90"/>
      <c r="FY440" s="90"/>
      <c r="FZ440" s="90"/>
      <c r="GA440" s="90"/>
      <c r="GB440" s="90"/>
      <c r="GC440" s="90"/>
      <c r="GD440" s="90"/>
      <c r="GE440" s="90"/>
      <c r="GF440" s="90"/>
      <c r="GG440" s="90"/>
      <c r="GH440" s="90"/>
      <c r="GI440" s="90"/>
      <c r="GJ440" s="90"/>
      <c r="GK440" s="90"/>
      <c r="GL440" s="90"/>
      <c r="GM440" s="90"/>
      <c r="GN440" s="90"/>
      <c r="GO440" s="90"/>
      <c r="GP440" s="90"/>
      <c r="GQ440" s="90"/>
      <c r="GR440" s="90"/>
      <c r="GS440" s="90"/>
      <c r="GT440" s="90"/>
      <c r="GU440" s="90"/>
      <c r="GV440" s="90"/>
      <c r="GW440" s="90"/>
      <c r="GX440" s="90"/>
      <c r="GY440" s="90"/>
      <c r="GZ440" s="90"/>
      <c r="HA440" s="90"/>
      <c r="HB440" s="90"/>
      <c r="HC440" s="90"/>
      <c r="HD440" s="90"/>
      <c r="HE440" s="90"/>
      <c r="HF440" s="90"/>
      <c r="HG440" s="90"/>
      <c r="HH440" s="90"/>
      <c r="HI440" s="90"/>
      <c r="HJ440" s="90"/>
      <c r="HK440" s="90"/>
      <c r="HL440" s="90"/>
      <c r="HM440" s="90"/>
      <c r="HN440" s="90"/>
      <c r="HO440" s="90"/>
      <c r="HP440" s="90"/>
      <c r="HQ440" s="90"/>
      <c r="HR440" s="90"/>
      <c r="HS440" s="90"/>
      <c r="HT440" s="90"/>
      <c r="HU440" s="90"/>
      <c r="HV440" s="90"/>
      <c r="HW440" s="90"/>
      <c r="HX440" s="90"/>
      <c r="HY440" s="90"/>
      <c r="HZ440" s="90"/>
      <c r="IA440" s="90"/>
      <c r="IB440" s="90"/>
      <c r="IC440" s="90"/>
      <c r="ID440" s="90"/>
      <c r="IE440" s="90"/>
      <c r="IF440" s="90"/>
      <c r="IG440" s="90"/>
      <c r="IH440" s="90"/>
      <c r="II440" s="90"/>
      <c r="IJ440" s="90"/>
      <c r="IK440" s="90"/>
      <c r="IL440" s="90"/>
      <c r="IM440" s="90"/>
      <c r="IN440" s="90"/>
      <c r="IO440" s="90"/>
      <c r="IP440" s="90"/>
      <c r="IQ440" s="90"/>
      <c r="IR440" s="90"/>
      <c r="IS440" s="90"/>
      <c r="IT440" s="90"/>
      <c r="IU440" s="90"/>
      <c r="IV440" s="90"/>
      <c r="IW440" s="90"/>
      <c r="IX440" s="90"/>
      <c r="IY440" s="90"/>
      <c r="IZ440" s="90"/>
      <c r="JA440" s="90"/>
      <c r="JB440" s="90"/>
      <c r="JC440" s="90"/>
      <c r="JD440" s="90"/>
      <c r="JE440" s="90"/>
      <c r="JF440" s="90"/>
      <c r="JG440" s="90"/>
      <c r="JH440" s="90"/>
      <c r="JI440" s="90"/>
      <c r="JJ440" s="90"/>
      <c r="JK440" s="90"/>
      <c r="JL440" s="90"/>
      <c r="JM440" s="90"/>
      <c r="JN440" s="90"/>
      <c r="JO440" s="90"/>
      <c r="JP440" s="90"/>
      <c r="JQ440" s="90"/>
      <c r="JR440" s="90"/>
      <c r="JS440" s="90"/>
      <c r="JT440" s="90"/>
      <c r="JU440" s="90"/>
      <c r="JV440" s="90"/>
      <c r="JW440" s="90"/>
      <c r="JX440" s="90"/>
      <c r="JY440" s="90"/>
      <c r="JZ440" s="90"/>
      <c r="KA440" s="90"/>
      <c r="KB440" s="90"/>
      <c r="KC440" s="90"/>
      <c r="KD440" s="90"/>
      <c r="KE440" s="90"/>
      <c r="KF440" s="90"/>
      <c r="KG440" s="90"/>
      <c r="KH440" s="90"/>
      <c r="KI440" s="90"/>
      <c r="KJ440" s="90"/>
      <c r="KK440" s="90"/>
      <c r="KL440" s="90"/>
      <c r="KM440" s="90"/>
      <c r="KN440" s="90"/>
      <c r="KO440" s="90"/>
      <c r="KP440" s="90"/>
      <c r="KQ440" s="90"/>
      <c r="KR440" s="90"/>
      <c r="KS440" s="90"/>
      <c r="KT440" s="90"/>
      <c r="KU440" s="90"/>
      <c r="KV440" s="90"/>
      <c r="KW440" s="90"/>
      <c r="KX440" s="90"/>
      <c r="KY440" s="90"/>
      <c r="KZ440" s="90"/>
      <c r="LA440" s="90"/>
      <c r="LB440" s="90"/>
      <c r="LC440" s="90"/>
      <c r="LD440" s="90"/>
      <c r="LE440" s="90"/>
      <c r="LF440" s="90"/>
      <c r="LG440" s="90"/>
      <c r="LH440" s="90"/>
      <c r="LI440" s="90"/>
      <c r="LJ440" s="90"/>
      <c r="LK440" s="90"/>
      <c r="LL440" s="90"/>
      <c r="LM440" s="90"/>
      <c r="LN440" s="90"/>
      <c r="LO440" s="90"/>
      <c r="LP440" s="90"/>
      <c r="LQ440" s="90"/>
      <c r="LR440" s="90"/>
      <c r="LS440" s="90"/>
      <c r="LT440" s="90"/>
      <c r="LU440" s="90"/>
      <c r="LV440" s="90"/>
      <c r="LW440" s="90"/>
      <c r="LX440" s="90"/>
      <c r="LY440" s="90"/>
      <c r="LZ440" s="90"/>
      <c r="MA440" s="90"/>
      <c r="MB440" s="90"/>
      <c r="MC440" s="90"/>
      <c r="MD440" s="90"/>
      <c r="ME440" s="90"/>
      <c r="MF440" s="90"/>
      <c r="MG440" s="90"/>
      <c r="MH440" s="90"/>
      <c r="MI440" s="90"/>
      <c r="MJ440" s="90"/>
      <c r="MK440" s="90"/>
      <c r="ML440" s="90"/>
      <c r="MM440" s="90"/>
      <c r="MN440" s="90"/>
      <c r="MO440" s="90"/>
      <c r="MP440" s="90"/>
      <c r="MQ440" s="90"/>
      <c r="MR440" s="90"/>
      <c r="MS440" s="90"/>
      <c r="MT440" s="90"/>
      <c r="MU440" s="90"/>
      <c r="MV440" s="90"/>
      <c r="MW440" s="90"/>
      <c r="MX440" s="90"/>
      <c r="MY440" s="90"/>
      <c r="MZ440" s="90"/>
      <c r="NA440" s="90"/>
      <c r="NB440" s="90"/>
      <c r="NC440" s="90"/>
      <c r="ND440" s="90"/>
      <c r="NE440" s="90"/>
      <c r="NF440" s="90"/>
      <c r="NG440" s="90"/>
      <c r="NH440" s="90"/>
      <c r="NI440" s="90"/>
      <c r="NJ440" s="90"/>
      <c r="NK440" s="90"/>
      <c r="NL440" s="90"/>
      <c r="NM440" s="90"/>
      <c r="NN440" s="90"/>
      <c r="NO440" s="90"/>
      <c r="NP440" s="90"/>
      <c r="NQ440" s="90"/>
      <c r="NR440" s="90"/>
      <c r="NS440" s="90"/>
      <c r="NT440" s="90"/>
      <c r="NU440" s="90"/>
      <c r="NV440" s="90"/>
      <c r="NW440" s="90"/>
      <c r="NX440" s="90"/>
      <c r="NY440" s="90"/>
      <c r="NZ440" s="90"/>
      <c r="OA440" s="90"/>
      <c r="OB440" s="90"/>
      <c r="OC440" s="90"/>
      <c r="OD440" s="90"/>
      <c r="OE440" s="90"/>
      <c r="OF440" s="90"/>
      <c r="OG440" s="90"/>
      <c r="OH440" s="90"/>
      <c r="OI440" s="90"/>
      <c r="OJ440" s="90"/>
      <c r="OK440" s="90"/>
      <c r="OL440" s="90"/>
      <c r="OM440" s="90"/>
      <c r="ON440" s="90"/>
      <c r="OO440" s="90"/>
      <c r="OP440" s="90"/>
      <c r="OQ440" s="90"/>
      <c r="OR440" s="90"/>
      <c r="OS440" s="90"/>
      <c r="OT440" s="90"/>
      <c r="OU440" s="90"/>
      <c r="OV440" s="90"/>
      <c r="OW440" s="90"/>
      <c r="OX440" s="90"/>
      <c r="OY440" s="90"/>
      <c r="OZ440" s="90"/>
      <c r="PA440" s="90"/>
      <c r="PB440" s="90"/>
      <c r="PC440" s="90"/>
      <c r="PD440" s="90"/>
      <c r="PE440" s="90"/>
      <c r="PF440" s="90"/>
      <c r="PG440" s="90"/>
      <c r="PH440" s="90"/>
      <c r="PI440" s="90"/>
      <c r="PJ440" s="90"/>
      <c r="PK440" s="90"/>
      <c r="PL440" s="90"/>
      <c r="PM440" s="90"/>
      <c r="PN440" s="90"/>
      <c r="PO440" s="90"/>
      <c r="PP440" s="90"/>
      <c r="PQ440" s="90"/>
      <c r="PR440" s="90"/>
      <c r="PS440" s="90"/>
      <c r="PT440" s="90"/>
      <c r="PU440" s="90"/>
      <c r="PV440" s="90"/>
      <c r="PW440" s="90"/>
      <c r="PX440" s="90"/>
      <c r="PY440" s="90"/>
      <c r="PZ440" s="90"/>
      <c r="QA440" s="90"/>
      <c r="QB440" s="90"/>
      <c r="QC440" s="90"/>
      <c r="QD440" s="90"/>
      <c r="QE440" s="90"/>
      <c r="QF440" s="90"/>
      <c r="QG440" s="90"/>
      <c r="QH440" s="90"/>
      <c r="QI440" s="90"/>
      <c r="QJ440" s="90"/>
      <c r="QK440" s="90"/>
      <c r="QL440" s="90"/>
      <c r="QM440" s="90"/>
      <c r="QN440" s="90"/>
      <c r="QO440" s="90"/>
      <c r="QP440" s="90"/>
      <c r="QQ440" s="90"/>
      <c r="QR440" s="90"/>
      <c r="QS440" s="90"/>
      <c r="QT440" s="90"/>
      <c r="QU440" s="90"/>
      <c r="QV440" s="90"/>
      <c r="QW440" s="90"/>
      <c r="QX440" s="90"/>
      <c r="QY440" s="90"/>
      <c r="QZ440" s="90"/>
      <c r="RA440" s="90"/>
      <c r="RB440" s="90"/>
      <c r="RC440" s="90"/>
      <c r="RD440" s="90"/>
      <c r="RE440" s="90"/>
      <c r="RF440" s="90"/>
      <c r="RG440" s="90"/>
      <c r="RH440" s="90"/>
      <c r="RI440" s="90"/>
      <c r="RJ440" s="90"/>
      <c r="RK440" s="90"/>
      <c r="RL440" s="90"/>
      <c r="RM440" s="90"/>
      <c r="RN440" s="90"/>
      <c r="RO440" s="90"/>
      <c r="RP440" s="90"/>
      <c r="RQ440" s="90"/>
      <c r="RR440" s="90"/>
      <c r="RS440" s="90"/>
      <c r="RT440" s="90"/>
      <c r="RU440" s="90"/>
      <c r="RV440" s="90"/>
      <c r="RW440" s="90"/>
      <c r="RX440" s="90"/>
      <c r="RY440" s="90"/>
      <c r="RZ440" s="90"/>
      <c r="SA440" s="90"/>
      <c r="SB440" s="90"/>
      <c r="SC440" s="90"/>
      <c r="SD440" s="90"/>
      <c r="SE440" s="90"/>
      <c r="SF440" s="90"/>
      <c r="SG440" s="90"/>
      <c r="SH440" s="90"/>
      <c r="SI440" s="90"/>
      <c r="SJ440" s="90"/>
      <c r="SK440" s="90"/>
      <c r="SL440" s="90"/>
      <c r="SM440" s="90"/>
      <c r="SN440" s="90"/>
      <c r="SO440" s="90"/>
      <c r="SP440" s="90"/>
      <c r="SQ440" s="90"/>
      <c r="SR440" s="90"/>
      <c r="SS440" s="90"/>
      <c r="ST440" s="90"/>
      <c r="SU440" s="90"/>
      <c r="SV440" s="90"/>
      <c r="SW440" s="90"/>
      <c r="SX440" s="90"/>
      <c r="SY440" s="90"/>
      <c r="SZ440" s="90"/>
      <c r="TA440" s="90"/>
      <c r="TB440" s="90"/>
      <c r="TC440" s="90"/>
      <c r="TD440" s="90"/>
      <c r="TE440" s="90"/>
      <c r="TF440" s="90"/>
      <c r="TG440" s="90"/>
      <c r="TH440" s="90"/>
      <c r="TI440" s="90"/>
      <c r="TJ440" s="90"/>
      <c r="TK440" s="90"/>
      <c r="TL440" s="90"/>
      <c r="TM440" s="90"/>
      <c r="TN440" s="90"/>
      <c r="TO440" s="90"/>
      <c r="TP440" s="90"/>
      <c r="TQ440" s="90"/>
      <c r="TR440" s="90"/>
      <c r="TS440" s="90"/>
      <c r="TT440" s="90"/>
      <c r="TU440" s="90"/>
      <c r="TV440" s="90"/>
      <c r="TW440" s="90"/>
      <c r="TX440" s="90"/>
      <c r="TY440" s="90"/>
      <c r="TZ440" s="90"/>
      <c r="UA440" s="90"/>
      <c r="UB440" s="90"/>
      <c r="UC440" s="90"/>
      <c r="UD440" s="90"/>
      <c r="UE440" s="90"/>
      <c r="UF440" s="90"/>
      <c r="UG440" s="90"/>
      <c r="UH440" s="90"/>
      <c r="UI440" s="90"/>
      <c r="UJ440" s="90"/>
      <c r="UK440" s="90"/>
      <c r="UL440" s="90"/>
      <c r="UM440" s="90"/>
      <c r="UN440" s="90"/>
      <c r="UO440" s="90"/>
      <c r="UP440" s="90"/>
      <c r="UQ440" s="90"/>
      <c r="UR440" s="90"/>
      <c r="US440" s="90"/>
      <c r="UT440" s="90"/>
      <c r="UU440" s="90"/>
      <c r="UV440" s="90"/>
      <c r="UW440" s="90"/>
      <c r="UX440" s="90"/>
      <c r="UY440" s="90"/>
      <c r="UZ440" s="90"/>
      <c r="VA440" s="90"/>
      <c r="VB440" s="90"/>
      <c r="VC440" s="90"/>
      <c r="VD440" s="90"/>
      <c r="VE440" s="90"/>
      <c r="VF440" s="90"/>
      <c r="VG440" s="90"/>
      <c r="VH440" s="90"/>
      <c r="VI440" s="90"/>
      <c r="VJ440" s="90"/>
      <c r="VK440" s="90"/>
      <c r="VL440" s="90"/>
      <c r="VM440" s="90"/>
      <c r="VN440" s="90"/>
      <c r="VO440" s="90"/>
      <c r="VP440" s="90"/>
      <c r="VQ440" s="90"/>
      <c r="VR440" s="90"/>
      <c r="VS440" s="90"/>
      <c r="VT440" s="90"/>
      <c r="VU440" s="90"/>
      <c r="VV440" s="90"/>
      <c r="VW440" s="90"/>
      <c r="VX440" s="90"/>
      <c r="VY440" s="90"/>
      <c r="VZ440" s="90"/>
      <c r="WA440" s="90"/>
      <c r="WB440" s="90"/>
      <c r="WC440" s="90"/>
      <c r="WD440" s="90"/>
      <c r="WE440" s="90"/>
      <c r="WF440" s="90"/>
      <c r="WG440" s="90"/>
      <c r="WH440" s="90"/>
      <c r="WI440" s="90"/>
      <c r="WJ440" s="90"/>
      <c r="WK440" s="90"/>
      <c r="WL440" s="90"/>
      <c r="WM440" s="90"/>
      <c r="WN440" s="90"/>
      <c r="WO440" s="90"/>
      <c r="WP440" s="90"/>
      <c r="WQ440" s="90"/>
      <c r="WR440" s="90"/>
      <c r="WS440" s="90"/>
      <c r="WT440" s="90"/>
      <c r="WU440" s="90"/>
      <c r="WV440" s="90"/>
      <c r="WW440" s="90"/>
      <c r="WX440" s="90"/>
      <c r="WY440" s="90"/>
      <c r="WZ440" s="90"/>
      <c r="XA440" s="90"/>
      <c r="XB440" s="90"/>
      <c r="XC440" s="90"/>
      <c r="XD440" s="90"/>
      <c r="XE440" s="90"/>
      <c r="XF440" s="90"/>
      <c r="XG440" s="90"/>
      <c r="XH440" s="90"/>
      <c r="XI440" s="90"/>
      <c r="XJ440" s="90"/>
      <c r="XK440" s="90"/>
      <c r="XL440" s="90"/>
      <c r="XM440" s="90"/>
      <c r="XN440" s="90"/>
      <c r="XO440" s="90"/>
      <c r="XP440" s="90"/>
      <c r="XQ440" s="90"/>
      <c r="XR440" s="90"/>
      <c r="XS440" s="90"/>
      <c r="XT440" s="90"/>
      <c r="XU440" s="90"/>
      <c r="XV440" s="90"/>
      <c r="XW440" s="90"/>
      <c r="XX440" s="90"/>
      <c r="XY440" s="90"/>
      <c r="XZ440" s="90"/>
      <c r="YA440" s="90"/>
      <c r="YB440" s="90"/>
      <c r="YC440" s="90"/>
      <c r="YD440" s="90"/>
      <c r="YE440" s="90"/>
      <c r="YF440" s="90"/>
      <c r="YG440" s="90"/>
      <c r="YH440" s="90"/>
      <c r="YI440" s="90"/>
      <c r="YJ440" s="90"/>
      <c r="YK440" s="90"/>
      <c r="YL440" s="90"/>
      <c r="YM440" s="90"/>
      <c r="YN440" s="90"/>
      <c r="YO440" s="90"/>
      <c r="YP440" s="90"/>
      <c r="YQ440" s="90"/>
      <c r="YR440" s="90"/>
      <c r="YS440" s="90"/>
      <c r="YT440" s="90"/>
      <c r="YU440" s="90"/>
      <c r="YV440" s="90"/>
      <c r="YW440" s="90"/>
      <c r="YX440" s="90"/>
      <c r="YY440" s="90"/>
      <c r="YZ440" s="90"/>
      <c r="ZA440" s="90"/>
      <c r="ZB440" s="90"/>
      <c r="ZC440" s="90"/>
      <c r="ZD440" s="90"/>
      <c r="ZE440" s="90"/>
      <c r="ZF440" s="90"/>
      <c r="ZG440" s="90"/>
      <c r="ZH440" s="90"/>
      <c r="ZI440" s="90"/>
      <c r="ZJ440" s="90"/>
      <c r="ZK440" s="90"/>
      <c r="ZL440" s="90"/>
      <c r="ZM440" s="90"/>
      <c r="ZN440" s="90"/>
      <c r="ZO440" s="90"/>
      <c r="ZP440" s="90"/>
      <c r="ZQ440" s="90"/>
      <c r="ZR440" s="90"/>
      <c r="ZS440" s="90"/>
      <c r="ZT440" s="90"/>
      <c r="ZU440" s="90"/>
      <c r="ZV440" s="90"/>
      <c r="ZW440" s="90"/>
      <c r="ZX440" s="90"/>
      <c r="ZY440" s="90"/>
      <c r="ZZ440" s="90"/>
      <c r="AAA440" s="90"/>
      <c r="AAB440" s="90"/>
      <c r="AAC440" s="90"/>
      <c r="AAD440" s="90"/>
      <c r="AAE440" s="90"/>
      <c r="AAF440" s="90"/>
      <c r="AAG440" s="90"/>
      <c r="AAH440" s="90"/>
      <c r="AAI440" s="90"/>
      <c r="AAJ440" s="90"/>
      <c r="AAK440" s="90"/>
      <c r="AAL440" s="90"/>
      <c r="AAM440" s="90"/>
      <c r="AAN440" s="90"/>
      <c r="AAO440" s="90"/>
      <c r="AAP440" s="90"/>
      <c r="AAQ440" s="90"/>
      <c r="AAR440" s="90"/>
      <c r="AAS440" s="90"/>
      <c r="AAT440" s="90"/>
      <c r="AAU440" s="90"/>
      <c r="AAV440" s="90"/>
      <c r="AAW440" s="90"/>
      <c r="AAX440" s="90"/>
      <c r="AAY440" s="90"/>
      <c r="AAZ440" s="90"/>
      <c r="ABA440" s="90"/>
      <c r="ABB440" s="90"/>
      <c r="ABC440" s="90"/>
      <c r="ABD440" s="90"/>
      <c r="ABE440" s="90"/>
      <c r="ABF440" s="90"/>
      <c r="ABG440" s="90"/>
      <c r="ABH440" s="90"/>
      <c r="ABI440" s="90"/>
      <c r="ABJ440" s="90"/>
      <c r="ABK440" s="90"/>
      <c r="ABL440" s="90"/>
      <c r="ABM440" s="90"/>
      <c r="ABN440" s="90"/>
      <c r="ABO440" s="90"/>
      <c r="ABP440" s="90"/>
      <c r="ABQ440" s="90"/>
      <c r="ABR440" s="90"/>
      <c r="ABS440" s="90"/>
      <c r="ABT440" s="90"/>
      <c r="ABU440" s="90"/>
      <c r="ABV440" s="90"/>
      <c r="ABW440" s="90"/>
      <c r="ABX440" s="90"/>
      <c r="ABY440" s="90"/>
      <c r="ABZ440" s="90"/>
      <c r="ACA440" s="90"/>
      <c r="ACB440" s="90"/>
      <c r="ACC440" s="90"/>
      <c r="ACD440" s="90"/>
      <c r="ACE440" s="90"/>
      <c r="ACF440" s="90"/>
      <c r="ACG440" s="90"/>
      <c r="ACH440" s="90"/>
      <c r="ACI440" s="90"/>
      <c r="ACJ440" s="90"/>
      <c r="ACK440" s="90"/>
      <c r="ACL440" s="90"/>
      <c r="ACM440" s="90"/>
      <c r="ACN440" s="90"/>
      <c r="ACO440" s="90"/>
      <c r="ACP440" s="90"/>
      <c r="ACQ440" s="90"/>
      <c r="ACR440" s="90"/>
      <c r="ACS440" s="90"/>
      <c r="ACT440" s="90"/>
      <c r="ACU440" s="90"/>
      <c r="ACV440" s="90"/>
      <c r="ACW440" s="90"/>
      <c r="ACX440" s="90"/>
      <c r="ACY440" s="90"/>
      <c r="ACZ440" s="90"/>
      <c r="ADA440" s="90"/>
      <c r="ADB440" s="90"/>
      <c r="ADC440" s="90"/>
      <c r="ADD440" s="90"/>
      <c r="ADE440" s="90"/>
      <c r="ADF440" s="90"/>
      <c r="ADG440" s="90"/>
      <c r="ADH440" s="90"/>
      <c r="ADI440" s="90"/>
      <c r="ADJ440" s="90"/>
      <c r="ADK440" s="90"/>
      <c r="ADL440" s="90"/>
      <c r="ADM440" s="90"/>
      <c r="ADN440" s="90"/>
      <c r="ADO440" s="90"/>
      <c r="ADP440" s="90"/>
      <c r="ADQ440" s="90"/>
      <c r="ADR440" s="90"/>
      <c r="ADS440" s="90"/>
      <c r="ADT440" s="90"/>
      <c r="ADU440" s="90"/>
      <c r="ADV440" s="90"/>
      <c r="ADW440" s="90"/>
      <c r="ADX440" s="90"/>
      <c r="ADY440" s="90"/>
      <c r="ADZ440" s="90"/>
      <c r="AEA440" s="90"/>
      <c r="AEB440" s="90"/>
      <c r="AEC440" s="90"/>
      <c r="AED440" s="90"/>
      <c r="AEE440" s="90"/>
      <c r="AEF440" s="90"/>
      <c r="AEG440" s="90"/>
      <c r="AEH440" s="90"/>
      <c r="AEI440" s="90"/>
      <c r="AEJ440" s="90"/>
      <c r="AEK440" s="90"/>
      <c r="AEL440" s="90"/>
      <c r="AEM440" s="90"/>
      <c r="AEN440" s="90"/>
      <c r="AEO440" s="90"/>
      <c r="AEP440" s="90"/>
      <c r="AEQ440" s="90"/>
      <c r="AER440" s="90"/>
      <c r="AES440" s="90"/>
      <c r="AET440" s="90"/>
      <c r="AEU440" s="90"/>
      <c r="AEV440" s="90"/>
      <c r="AEW440" s="90"/>
      <c r="AEX440" s="90"/>
      <c r="AEY440" s="90"/>
      <c r="AEZ440" s="90"/>
      <c r="AFA440" s="90"/>
      <c r="AFB440" s="90"/>
      <c r="AFC440" s="90"/>
      <c r="AFD440" s="90"/>
      <c r="AFE440" s="90"/>
      <c r="AFF440" s="90"/>
      <c r="AFG440" s="90"/>
      <c r="AFH440" s="90"/>
      <c r="AFI440" s="90"/>
      <c r="AFJ440" s="90"/>
      <c r="AFK440" s="90"/>
      <c r="AFL440" s="90"/>
      <c r="AFM440" s="90"/>
      <c r="AFN440" s="90"/>
      <c r="AFO440" s="90"/>
      <c r="AFP440" s="90"/>
      <c r="AFQ440" s="90"/>
      <c r="AFR440" s="90"/>
      <c r="AFS440" s="90"/>
      <c r="AFT440" s="90"/>
      <c r="AFU440" s="90"/>
      <c r="AFV440" s="90"/>
      <c r="AFW440" s="90"/>
      <c r="AFX440" s="90"/>
      <c r="AFY440" s="90"/>
      <c r="AFZ440" s="90"/>
      <c r="AGA440" s="90"/>
      <c r="AGB440" s="90"/>
      <c r="AGC440" s="90"/>
      <c r="AGD440" s="90"/>
      <c r="AGE440" s="90"/>
      <c r="AGF440" s="90"/>
      <c r="AGG440" s="90"/>
      <c r="AGH440" s="90"/>
      <c r="AGI440" s="90"/>
      <c r="AGJ440" s="90"/>
      <c r="AGK440" s="90"/>
      <c r="AGL440" s="90"/>
      <c r="AGM440" s="90"/>
      <c r="AGN440" s="90"/>
      <c r="AGO440" s="90"/>
      <c r="AGP440" s="90"/>
      <c r="AGQ440" s="90"/>
      <c r="AGR440" s="90"/>
      <c r="AGS440" s="90"/>
      <c r="AGT440" s="90"/>
      <c r="AGU440" s="90"/>
      <c r="AGV440" s="90"/>
      <c r="AGW440" s="90"/>
      <c r="AGX440" s="90"/>
      <c r="AGY440" s="90"/>
      <c r="AGZ440" s="90"/>
      <c r="AHA440" s="90"/>
      <c r="AHB440" s="90"/>
      <c r="AHC440" s="90"/>
      <c r="AHD440" s="90"/>
      <c r="AHE440" s="90"/>
      <c r="AHF440" s="90"/>
      <c r="AHG440" s="90"/>
      <c r="AHH440" s="90"/>
      <c r="AHI440" s="90"/>
      <c r="AHJ440" s="90"/>
      <c r="AHK440" s="90"/>
      <c r="AHL440" s="90"/>
      <c r="AHM440" s="90"/>
      <c r="AHN440" s="90"/>
      <c r="AHO440" s="90"/>
      <c r="AHP440" s="90"/>
      <c r="AHQ440" s="90"/>
      <c r="AHR440" s="90"/>
      <c r="AHS440" s="90"/>
      <c r="AHT440" s="90"/>
      <c r="AHU440" s="90"/>
      <c r="AHV440" s="90"/>
      <c r="AHW440" s="90"/>
      <c r="AHX440" s="90"/>
      <c r="AHY440" s="90"/>
      <c r="AHZ440" s="90"/>
      <c r="AIA440" s="90"/>
      <c r="AIB440" s="90"/>
      <c r="AIC440" s="90"/>
      <c r="AID440" s="90"/>
      <c r="AIE440" s="90"/>
      <c r="AIF440" s="90"/>
      <c r="AIG440" s="90"/>
      <c r="AIH440" s="90"/>
      <c r="AII440" s="90"/>
      <c r="AIJ440" s="90"/>
      <c r="AIK440" s="90"/>
      <c r="AIL440" s="90"/>
      <c r="AIM440" s="90"/>
      <c r="AIN440" s="90"/>
      <c r="AIO440" s="90"/>
      <c r="AIP440" s="90"/>
      <c r="AIQ440" s="90"/>
      <c r="AIR440" s="90"/>
      <c r="AIS440" s="90"/>
      <c r="AIT440" s="90"/>
      <c r="AIU440" s="90"/>
      <c r="AIV440" s="90"/>
      <c r="AIW440" s="90"/>
      <c r="AIX440" s="90"/>
      <c r="AIY440" s="90"/>
      <c r="AIZ440" s="90"/>
      <c r="AJA440" s="90"/>
      <c r="AJB440" s="90"/>
      <c r="AJC440" s="90"/>
      <c r="AJD440" s="90"/>
      <c r="AJE440" s="90"/>
      <c r="AJF440" s="90"/>
      <c r="AJG440" s="90"/>
      <c r="AJH440" s="90"/>
      <c r="AJI440" s="90"/>
      <c r="AJJ440" s="90"/>
      <c r="AJK440" s="90"/>
      <c r="AJL440" s="90"/>
      <c r="AJM440" s="90"/>
      <c r="AJN440" s="90"/>
      <c r="AJO440" s="90"/>
      <c r="AJP440" s="90"/>
      <c r="AJQ440" s="90"/>
      <c r="AJR440" s="90"/>
      <c r="AJS440" s="90"/>
      <c r="AJT440" s="90"/>
      <c r="AJU440" s="90"/>
      <c r="AJV440" s="90"/>
      <c r="AJW440" s="90"/>
      <c r="AJX440" s="90"/>
      <c r="AJY440" s="90"/>
      <c r="AJZ440" s="90"/>
      <c r="AKA440" s="90"/>
      <c r="AKB440" s="90"/>
      <c r="AKC440" s="90"/>
      <c r="AKD440" s="90"/>
      <c r="AKE440" s="90"/>
      <c r="AKF440" s="90"/>
      <c r="AKG440" s="90"/>
      <c r="AKH440" s="90"/>
      <c r="AKI440" s="90"/>
      <c r="AKJ440" s="90"/>
      <c r="AKK440" s="90"/>
      <c r="AKL440" s="90"/>
      <c r="AKM440" s="90"/>
      <c r="AKN440" s="90"/>
      <c r="AKO440" s="90"/>
      <c r="AKP440" s="90"/>
      <c r="AKQ440" s="90"/>
      <c r="AKR440" s="90"/>
      <c r="AKS440" s="90"/>
      <c r="AKT440" s="90"/>
      <c r="AKU440" s="90"/>
      <c r="AKV440" s="90"/>
      <c r="AKW440" s="90"/>
      <c r="AKX440" s="90"/>
      <c r="AKY440" s="90"/>
      <c r="AKZ440" s="90"/>
      <c r="ALA440" s="90"/>
      <c r="ALB440" s="90"/>
      <c r="ALC440" s="90"/>
      <c r="ALD440" s="90"/>
      <c r="ALE440" s="90"/>
      <c r="ALF440" s="90"/>
      <c r="ALG440" s="90"/>
      <c r="ALH440" s="90"/>
      <c r="ALI440" s="90"/>
      <c r="ALJ440" s="90"/>
      <c r="ALK440" s="90"/>
      <c r="ALL440" s="90"/>
      <c r="ALM440" s="90"/>
      <c r="ALN440" s="90"/>
      <c r="ALO440" s="90"/>
      <c r="ALP440" s="90"/>
      <c r="ALQ440" s="90"/>
      <c r="ALR440" s="90"/>
      <c r="ALS440" s="90"/>
      <c r="ALT440" s="90"/>
      <c r="ALU440" s="90"/>
      <c r="ALV440" s="90"/>
      <c r="ALW440" s="90"/>
      <c r="ALX440" s="90"/>
      <c r="ALY440" s="90"/>
      <c r="ALZ440" s="90"/>
      <c r="AMA440" s="90"/>
      <c r="AMB440" s="90"/>
      <c r="AMC440" s="90"/>
      <c r="AMD440" s="90"/>
      <c r="AME440" s="90"/>
      <c r="AMF440" s="90"/>
      <c r="AMG440" s="90"/>
      <c r="AMH440" s="90"/>
      <c r="AMI440" s="90"/>
      <c r="AMJ440" s="90"/>
    </row>
    <row r="441" spans="1:1024" x14ac:dyDescent="0.25">
      <c r="A441" s="104">
        <v>43942</v>
      </c>
      <c r="B441" s="101">
        <v>0.5</v>
      </c>
      <c r="C441" s="103">
        <v>1839</v>
      </c>
      <c r="D441" s="180"/>
      <c r="E441" s="179"/>
      <c r="F441" s="90"/>
      <c r="G441" s="90"/>
      <c r="H441" s="90"/>
      <c r="I441" s="90"/>
      <c r="J441" s="90"/>
      <c r="K441" s="90"/>
      <c r="L441" s="90"/>
      <c r="M441" s="90"/>
      <c r="N441" s="90"/>
      <c r="O441" s="90"/>
      <c r="P441" s="90"/>
      <c r="Q441" s="90"/>
      <c r="R441" s="90"/>
      <c r="S441" s="90"/>
      <c r="T441" s="90"/>
      <c r="U441" s="90"/>
      <c r="V441" s="90"/>
      <c r="W441" s="90"/>
      <c r="X441" s="90"/>
      <c r="Y441" s="90"/>
      <c r="Z441" s="90"/>
      <c r="AA441" s="90"/>
      <c r="AB441" s="90"/>
      <c r="AC441" s="90"/>
      <c r="AD441" s="90"/>
      <c r="AE441" s="90"/>
      <c r="AF441" s="90"/>
      <c r="AG441" s="90"/>
      <c r="AH441" s="90"/>
      <c r="AI441" s="90"/>
      <c r="AJ441" s="90"/>
      <c r="AK441" s="90"/>
      <c r="AL441" s="90"/>
      <c r="AM441" s="90"/>
      <c r="AN441" s="90"/>
      <c r="AO441" s="90"/>
      <c r="AP441" s="90"/>
      <c r="AQ441" s="90"/>
      <c r="AR441" s="90"/>
      <c r="AS441" s="90"/>
      <c r="AT441" s="90"/>
      <c r="AU441" s="90"/>
      <c r="AV441" s="90"/>
      <c r="AW441" s="90"/>
      <c r="AX441" s="90"/>
      <c r="AY441" s="90"/>
      <c r="AZ441" s="90"/>
      <c r="BA441" s="90"/>
      <c r="BB441" s="90"/>
      <c r="BC441" s="90"/>
      <c r="BD441" s="90"/>
      <c r="BE441" s="90"/>
      <c r="BF441" s="90"/>
      <c r="BG441" s="90"/>
      <c r="BH441" s="90"/>
      <c r="BI441" s="90"/>
      <c r="BJ441" s="90"/>
      <c r="BK441" s="90"/>
      <c r="BL441" s="90"/>
      <c r="BM441" s="90"/>
      <c r="BN441" s="90"/>
      <c r="BO441" s="90"/>
      <c r="BP441" s="90"/>
      <c r="BQ441" s="90"/>
      <c r="BR441" s="90"/>
      <c r="BS441" s="90"/>
      <c r="BT441" s="90"/>
      <c r="BU441" s="90"/>
      <c r="BV441" s="90"/>
      <c r="BW441" s="90"/>
      <c r="BX441" s="90"/>
      <c r="BY441" s="90"/>
      <c r="BZ441" s="90"/>
      <c r="CA441" s="90"/>
      <c r="CB441" s="90"/>
      <c r="CC441" s="90"/>
      <c r="CD441" s="90"/>
      <c r="CE441" s="90"/>
      <c r="CF441" s="90"/>
      <c r="CG441" s="90"/>
      <c r="CH441" s="90"/>
      <c r="CI441" s="90"/>
      <c r="CJ441" s="90"/>
      <c r="CK441" s="90"/>
      <c r="CL441" s="90"/>
      <c r="CM441" s="90"/>
      <c r="CN441" s="90"/>
      <c r="CO441" s="90"/>
      <c r="CP441" s="90"/>
      <c r="CQ441" s="90"/>
      <c r="CR441" s="90"/>
      <c r="CS441" s="90"/>
      <c r="CT441" s="90"/>
      <c r="CU441" s="90"/>
      <c r="CV441" s="90"/>
      <c r="CW441" s="90"/>
      <c r="CX441" s="90"/>
      <c r="CY441" s="90"/>
      <c r="CZ441" s="90"/>
      <c r="DA441" s="90"/>
      <c r="DB441" s="90"/>
      <c r="DC441" s="90"/>
      <c r="DD441" s="90"/>
      <c r="DE441" s="90"/>
      <c r="DF441" s="90"/>
      <c r="DG441" s="90"/>
      <c r="DH441" s="90"/>
      <c r="DI441" s="90"/>
      <c r="DJ441" s="90"/>
      <c r="DK441" s="90"/>
      <c r="DL441" s="90"/>
      <c r="DM441" s="90"/>
      <c r="DN441" s="90"/>
      <c r="DO441" s="90"/>
      <c r="DP441" s="90"/>
      <c r="DQ441" s="90"/>
      <c r="DR441" s="90"/>
      <c r="DS441" s="90"/>
      <c r="DT441" s="90"/>
      <c r="DU441" s="90"/>
      <c r="DV441" s="90"/>
      <c r="DW441" s="90"/>
      <c r="DX441" s="90"/>
      <c r="DY441" s="90"/>
      <c r="DZ441" s="90"/>
      <c r="EA441" s="90"/>
      <c r="EB441" s="90"/>
      <c r="EC441" s="90"/>
      <c r="ED441" s="90"/>
      <c r="EE441" s="90"/>
      <c r="EF441" s="90"/>
      <c r="EG441" s="90"/>
      <c r="EH441" s="90"/>
      <c r="EI441" s="90"/>
      <c r="EJ441" s="90"/>
      <c r="EK441" s="90"/>
      <c r="EL441" s="90"/>
      <c r="EM441" s="90"/>
      <c r="EN441" s="90"/>
      <c r="EO441" s="90"/>
      <c r="EP441" s="90"/>
      <c r="EQ441" s="90"/>
      <c r="ER441" s="90"/>
      <c r="ES441" s="90"/>
      <c r="ET441" s="90"/>
      <c r="EU441" s="90"/>
      <c r="EV441" s="90"/>
      <c r="EW441" s="90"/>
      <c r="EX441" s="90"/>
      <c r="EY441" s="90"/>
      <c r="EZ441" s="90"/>
      <c r="FA441" s="90"/>
      <c r="FB441" s="90"/>
      <c r="FC441" s="90"/>
      <c r="FD441" s="90"/>
      <c r="FE441" s="90"/>
      <c r="FF441" s="90"/>
      <c r="FG441" s="90"/>
      <c r="FH441" s="90"/>
      <c r="FI441" s="90"/>
      <c r="FJ441" s="90"/>
      <c r="FK441" s="90"/>
      <c r="FL441" s="90"/>
      <c r="FM441" s="90"/>
      <c r="FN441" s="90"/>
      <c r="FO441" s="90"/>
      <c r="FP441" s="90"/>
      <c r="FQ441" s="90"/>
      <c r="FR441" s="90"/>
      <c r="FS441" s="90"/>
      <c r="FT441" s="90"/>
      <c r="FU441" s="90"/>
      <c r="FV441" s="90"/>
      <c r="FW441" s="90"/>
      <c r="FX441" s="90"/>
      <c r="FY441" s="90"/>
      <c r="FZ441" s="90"/>
      <c r="GA441" s="90"/>
      <c r="GB441" s="90"/>
      <c r="GC441" s="90"/>
      <c r="GD441" s="90"/>
      <c r="GE441" s="90"/>
      <c r="GF441" s="90"/>
      <c r="GG441" s="90"/>
      <c r="GH441" s="90"/>
      <c r="GI441" s="90"/>
      <c r="GJ441" s="90"/>
      <c r="GK441" s="90"/>
      <c r="GL441" s="90"/>
      <c r="GM441" s="90"/>
      <c r="GN441" s="90"/>
      <c r="GO441" s="90"/>
      <c r="GP441" s="90"/>
      <c r="GQ441" s="90"/>
      <c r="GR441" s="90"/>
      <c r="GS441" s="90"/>
      <c r="GT441" s="90"/>
      <c r="GU441" s="90"/>
      <c r="GV441" s="90"/>
      <c r="GW441" s="90"/>
      <c r="GX441" s="90"/>
      <c r="GY441" s="90"/>
      <c r="GZ441" s="90"/>
      <c r="HA441" s="90"/>
      <c r="HB441" s="90"/>
      <c r="HC441" s="90"/>
      <c r="HD441" s="90"/>
      <c r="HE441" s="90"/>
      <c r="HF441" s="90"/>
      <c r="HG441" s="90"/>
      <c r="HH441" s="90"/>
      <c r="HI441" s="90"/>
      <c r="HJ441" s="90"/>
      <c r="HK441" s="90"/>
      <c r="HL441" s="90"/>
      <c r="HM441" s="90"/>
      <c r="HN441" s="90"/>
      <c r="HO441" s="90"/>
      <c r="HP441" s="90"/>
      <c r="HQ441" s="90"/>
      <c r="HR441" s="90"/>
      <c r="HS441" s="90"/>
      <c r="HT441" s="90"/>
      <c r="HU441" s="90"/>
      <c r="HV441" s="90"/>
      <c r="HW441" s="90"/>
      <c r="HX441" s="90"/>
      <c r="HY441" s="90"/>
      <c r="HZ441" s="90"/>
      <c r="IA441" s="90"/>
      <c r="IB441" s="90"/>
      <c r="IC441" s="90"/>
      <c r="ID441" s="90"/>
      <c r="IE441" s="90"/>
      <c r="IF441" s="90"/>
      <c r="IG441" s="90"/>
      <c r="IH441" s="90"/>
      <c r="II441" s="90"/>
      <c r="IJ441" s="90"/>
      <c r="IK441" s="90"/>
      <c r="IL441" s="90"/>
      <c r="IM441" s="90"/>
      <c r="IN441" s="90"/>
      <c r="IO441" s="90"/>
      <c r="IP441" s="90"/>
      <c r="IQ441" s="90"/>
      <c r="IR441" s="90"/>
      <c r="IS441" s="90"/>
      <c r="IT441" s="90"/>
      <c r="IU441" s="90"/>
      <c r="IV441" s="90"/>
      <c r="IW441" s="90"/>
      <c r="IX441" s="90"/>
      <c r="IY441" s="90"/>
      <c r="IZ441" s="90"/>
      <c r="JA441" s="90"/>
      <c r="JB441" s="90"/>
      <c r="JC441" s="90"/>
      <c r="JD441" s="90"/>
      <c r="JE441" s="90"/>
      <c r="JF441" s="90"/>
      <c r="JG441" s="90"/>
      <c r="JH441" s="90"/>
      <c r="JI441" s="90"/>
      <c r="JJ441" s="90"/>
      <c r="JK441" s="90"/>
      <c r="JL441" s="90"/>
      <c r="JM441" s="90"/>
      <c r="JN441" s="90"/>
      <c r="JO441" s="90"/>
      <c r="JP441" s="90"/>
      <c r="JQ441" s="90"/>
      <c r="JR441" s="90"/>
      <c r="JS441" s="90"/>
      <c r="JT441" s="90"/>
      <c r="JU441" s="90"/>
      <c r="JV441" s="90"/>
      <c r="JW441" s="90"/>
      <c r="JX441" s="90"/>
      <c r="JY441" s="90"/>
      <c r="JZ441" s="90"/>
      <c r="KA441" s="90"/>
      <c r="KB441" s="90"/>
      <c r="KC441" s="90"/>
      <c r="KD441" s="90"/>
      <c r="KE441" s="90"/>
      <c r="KF441" s="90"/>
      <c r="KG441" s="90"/>
      <c r="KH441" s="90"/>
      <c r="KI441" s="90"/>
      <c r="KJ441" s="90"/>
      <c r="KK441" s="90"/>
      <c r="KL441" s="90"/>
      <c r="KM441" s="90"/>
      <c r="KN441" s="90"/>
      <c r="KO441" s="90"/>
      <c r="KP441" s="90"/>
      <c r="KQ441" s="90"/>
      <c r="KR441" s="90"/>
      <c r="KS441" s="90"/>
      <c r="KT441" s="90"/>
      <c r="KU441" s="90"/>
      <c r="KV441" s="90"/>
      <c r="KW441" s="90"/>
      <c r="KX441" s="90"/>
      <c r="KY441" s="90"/>
      <c r="KZ441" s="90"/>
      <c r="LA441" s="90"/>
      <c r="LB441" s="90"/>
      <c r="LC441" s="90"/>
      <c r="LD441" s="90"/>
      <c r="LE441" s="90"/>
      <c r="LF441" s="90"/>
      <c r="LG441" s="90"/>
      <c r="LH441" s="90"/>
      <c r="LI441" s="90"/>
      <c r="LJ441" s="90"/>
      <c r="LK441" s="90"/>
      <c r="LL441" s="90"/>
      <c r="LM441" s="90"/>
      <c r="LN441" s="90"/>
      <c r="LO441" s="90"/>
      <c r="LP441" s="90"/>
      <c r="LQ441" s="90"/>
      <c r="LR441" s="90"/>
      <c r="LS441" s="90"/>
      <c r="LT441" s="90"/>
      <c r="LU441" s="90"/>
      <c r="LV441" s="90"/>
      <c r="LW441" s="90"/>
      <c r="LX441" s="90"/>
      <c r="LY441" s="90"/>
      <c r="LZ441" s="90"/>
      <c r="MA441" s="90"/>
      <c r="MB441" s="90"/>
      <c r="MC441" s="90"/>
      <c r="MD441" s="90"/>
      <c r="ME441" s="90"/>
      <c r="MF441" s="90"/>
      <c r="MG441" s="90"/>
      <c r="MH441" s="90"/>
      <c r="MI441" s="90"/>
      <c r="MJ441" s="90"/>
      <c r="MK441" s="90"/>
      <c r="ML441" s="90"/>
      <c r="MM441" s="90"/>
      <c r="MN441" s="90"/>
      <c r="MO441" s="90"/>
      <c r="MP441" s="90"/>
      <c r="MQ441" s="90"/>
      <c r="MR441" s="90"/>
      <c r="MS441" s="90"/>
      <c r="MT441" s="90"/>
      <c r="MU441" s="90"/>
      <c r="MV441" s="90"/>
      <c r="MW441" s="90"/>
      <c r="MX441" s="90"/>
      <c r="MY441" s="90"/>
      <c r="MZ441" s="90"/>
      <c r="NA441" s="90"/>
      <c r="NB441" s="90"/>
      <c r="NC441" s="90"/>
      <c r="ND441" s="90"/>
      <c r="NE441" s="90"/>
      <c r="NF441" s="90"/>
      <c r="NG441" s="90"/>
      <c r="NH441" s="90"/>
      <c r="NI441" s="90"/>
      <c r="NJ441" s="90"/>
      <c r="NK441" s="90"/>
      <c r="NL441" s="90"/>
      <c r="NM441" s="90"/>
      <c r="NN441" s="90"/>
      <c r="NO441" s="90"/>
      <c r="NP441" s="90"/>
      <c r="NQ441" s="90"/>
      <c r="NR441" s="90"/>
      <c r="NS441" s="90"/>
      <c r="NT441" s="90"/>
      <c r="NU441" s="90"/>
      <c r="NV441" s="90"/>
      <c r="NW441" s="90"/>
      <c r="NX441" s="90"/>
      <c r="NY441" s="90"/>
      <c r="NZ441" s="90"/>
      <c r="OA441" s="90"/>
      <c r="OB441" s="90"/>
      <c r="OC441" s="90"/>
      <c r="OD441" s="90"/>
      <c r="OE441" s="90"/>
      <c r="OF441" s="90"/>
      <c r="OG441" s="90"/>
      <c r="OH441" s="90"/>
      <c r="OI441" s="90"/>
      <c r="OJ441" s="90"/>
      <c r="OK441" s="90"/>
      <c r="OL441" s="90"/>
      <c r="OM441" s="90"/>
      <c r="ON441" s="90"/>
      <c r="OO441" s="90"/>
      <c r="OP441" s="90"/>
      <c r="OQ441" s="90"/>
      <c r="OR441" s="90"/>
      <c r="OS441" s="90"/>
      <c r="OT441" s="90"/>
      <c r="OU441" s="90"/>
      <c r="OV441" s="90"/>
      <c r="OW441" s="90"/>
      <c r="OX441" s="90"/>
      <c r="OY441" s="90"/>
      <c r="OZ441" s="90"/>
      <c r="PA441" s="90"/>
      <c r="PB441" s="90"/>
      <c r="PC441" s="90"/>
      <c r="PD441" s="90"/>
      <c r="PE441" s="90"/>
      <c r="PF441" s="90"/>
      <c r="PG441" s="90"/>
      <c r="PH441" s="90"/>
      <c r="PI441" s="90"/>
      <c r="PJ441" s="90"/>
      <c r="PK441" s="90"/>
      <c r="PL441" s="90"/>
      <c r="PM441" s="90"/>
      <c r="PN441" s="90"/>
      <c r="PO441" s="90"/>
      <c r="PP441" s="90"/>
      <c r="PQ441" s="90"/>
      <c r="PR441" s="90"/>
      <c r="PS441" s="90"/>
      <c r="PT441" s="90"/>
      <c r="PU441" s="90"/>
      <c r="PV441" s="90"/>
      <c r="PW441" s="90"/>
      <c r="PX441" s="90"/>
      <c r="PY441" s="90"/>
      <c r="PZ441" s="90"/>
      <c r="QA441" s="90"/>
      <c r="QB441" s="90"/>
      <c r="QC441" s="90"/>
      <c r="QD441" s="90"/>
      <c r="QE441" s="90"/>
      <c r="QF441" s="90"/>
      <c r="QG441" s="90"/>
      <c r="QH441" s="90"/>
      <c r="QI441" s="90"/>
      <c r="QJ441" s="90"/>
      <c r="QK441" s="90"/>
      <c r="QL441" s="90"/>
      <c r="QM441" s="90"/>
      <c r="QN441" s="90"/>
      <c r="QO441" s="90"/>
      <c r="QP441" s="90"/>
      <c r="QQ441" s="90"/>
      <c r="QR441" s="90"/>
      <c r="QS441" s="90"/>
      <c r="QT441" s="90"/>
      <c r="QU441" s="90"/>
      <c r="QV441" s="90"/>
      <c r="QW441" s="90"/>
      <c r="QX441" s="90"/>
      <c r="QY441" s="90"/>
      <c r="QZ441" s="90"/>
      <c r="RA441" s="90"/>
      <c r="RB441" s="90"/>
      <c r="RC441" s="90"/>
      <c r="RD441" s="90"/>
      <c r="RE441" s="90"/>
      <c r="RF441" s="90"/>
      <c r="RG441" s="90"/>
      <c r="RH441" s="90"/>
      <c r="RI441" s="90"/>
      <c r="RJ441" s="90"/>
      <c r="RK441" s="90"/>
      <c r="RL441" s="90"/>
      <c r="RM441" s="90"/>
      <c r="RN441" s="90"/>
      <c r="RO441" s="90"/>
      <c r="RP441" s="90"/>
      <c r="RQ441" s="90"/>
      <c r="RR441" s="90"/>
      <c r="RS441" s="90"/>
      <c r="RT441" s="90"/>
      <c r="RU441" s="90"/>
      <c r="RV441" s="90"/>
      <c r="RW441" s="90"/>
      <c r="RX441" s="90"/>
      <c r="RY441" s="90"/>
      <c r="RZ441" s="90"/>
      <c r="SA441" s="90"/>
      <c r="SB441" s="90"/>
      <c r="SC441" s="90"/>
      <c r="SD441" s="90"/>
      <c r="SE441" s="90"/>
      <c r="SF441" s="90"/>
      <c r="SG441" s="90"/>
      <c r="SH441" s="90"/>
      <c r="SI441" s="90"/>
      <c r="SJ441" s="90"/>
      <c r="SK441" s="90"/>
      <c r="SL441" s="90"/>
      <c r="SM441" s="90"/>
      <c r="SN441" s="90"/>
      <c r="SO441" s="90"/>
      <c r="SP441" s="90"/>
      <c r="SQ441" s="90"/>
      <c r="SR441" s="90"/>
      <c r="SS441" s="90"/>
      <c r="ST441" s="90"/>
      <c r="SU441" s="90"/>
      <c r="SV441" s="90"/>
      <c r="SW441" s="90"/>
      <c r="SX441" s="90"/>
      <c r="SY441" s="90"/>
      <c r="SZ441" s="90"/>
      <c r="TA441" s="90"/>
      <c r="TB441" s="90"/>
      <c r="TC441" s="90"/>
      <c r="TD441" s="90"/>
      <c r="TE441" s="90"/>
      <c r="TF441" s="90"/>
      <c r="TG441" s="90"/>
      <c r="TH441" s="90"/>
      <c r="TI441" s="90"/>
      <c r="TJ441" s="90"/>
      <c r="TK441" s="90"/>
      <c r="TL441" s="90"/>
      <c r="TM441" s="90"/>
      <c r="TN441" s="90"/>
      <c r="TO441" s="90"/>
      <c r="TP441" s="90"/>
      <c r="TQ441" s="90"/>
      <c r="TR441" s="90"/>
      <c r="TS441" s="90"/>
      <c r="TT441" s="90"/>
      <c r="TU441" s="90"/>
      <c r="TV441" s="90"/>
      <c r="TW441" s="90"/>
      <c r="TX441" s="90"/>
      <c r="TY441" s="90"/>
      <c r="TZ441" s="90"/>
      <c r="UA441" s="90"/>
      <c r="UB441" s="90"/>
      <c r="UC441" s="90"/>
      <c r="UD441" s="90"/>
      <c r="UE441" s="90"/>
      <c r="UF441" s="90"/>
      <c r="UG441" s="90"/>
      <c r="UH441" s="90"/>
      <c r="UI441" s="90"/>
      <c r="UJ441" s="90"/>
      <c r="UK441" s="90"/>
      <c r="UL441" s="90"/>
      <c r="UM441" s="90"/>
      <c r="UN441" s="90"/>
      <c r="UO441" s="90"/>
      <c r="UP441" s="90"/>
      <c r="UQ441" s="90"/>
      <c r="UR441" s="90"/>
      <c r="US441" s="90"/>
      <c r="UT441" s="90"/>
      <c r="UU441" s="90"/>
      <c r="UV441" s="90"/>
      <c r="UW441" s="90"/>
      <c r="UX441" s="90"/>
      <c r="UY441" s="90"/>
      <c r="UZ441" s="90"/>
      <c r="VA441" s="90"/>
      <c r="VB441" s="90"/>
      <c r="VC441" s="90"/>
      <c r="VD441" s="90"/>
      <c r="VE441" s="90"/>
      <c r="VF441" s="90"/>
      <c r="VG441" s="90"/>
      <c r="VH441" s="90"/>
      <c r="VI441" s="90"/>
      <c r="VJ441" s="90"/>
      <c r="VK441" s="90"/>
      <c r="VL441" s="90"/>
      <c r="VM441" s="90"/>
      <c r="VN441" s="90"/>
      <c r="VO441" s="90"/>
      <c r="VP441" s="90"/>
      <c r="VQ441" s="90"/>
      <c r="VR441" s="90"/>
      <c r="VS441" s="90"/>
      <c r="VT441" s="90"/>
      <c r="VU441" s="90"/>
      <c r="VV441" s="90"/>
      <c r="VW441" s="90"/>
      <c r="VX441" s="90"/>
      <c r="VY441" s="90"/>
      <c r="VZ441" s="90"/>
      <c r="WA441" s="90"/>
      <c r="WB441" s="90"/>
      <c r="WC441" s="90"/>
      <c r="WD441" s="90"/>
      <c r="WE441" s="90"/>
      <c r="WF441" s="90"/>
      <c r="WG441" s="90"/>
      <c r="WH441" s="90"/>
      <c r="WI441" s="90"/>
      <c r="WJ441" s="90"/>
      <c r="WK441" s="90"/>
      <c r="WL441" s="90"/>
      <c r="WM441" s="90"/>
      <c r="WN441" s="90"/>
      <c r="WO441" s="90"/>
      <c r="WP441" s="90"/>
      <c r="WQ441" s="90"/>
      <c r="WR441" s="90"/>
      <c r="WS441" s="90"/>
      <c r="WT441" s="90"/>
      <c r="WU441" s="90"/>
      <c r="WV441" s="90"/>
      <c r="WW441" s="90"/>
      <c r="WX441" s="90"/>
      <c r="WY441" s="90"/>
      <c r="WZ441" s="90"/>
      <c r="XA441" s="90"/>
      <c r="XB441" s="90"/>
      <c r="XC441" s="90"/>
      <c r="XD441" s="90"/>
      <c r="XE441" s="90"/>
      <c r="XF441" s="90"/>
      <c r="XG441" s="90"/>
      <c r="XH441" s="90"/>
      <c r="XI441" s="90"/>
      <c r="XJ441" s="90"/>
      <c r="XK441" s="90"/>
      <c r="XL441" s="90"/>
      <c r="XM441" s="90"/>
      <c r="XN441" s="90"/>
      <c r="XO441" s="90"/>
      <c r="XP441" s="90"/>
      <c r="XQ441" s="90"/>
      <c r="XR441" s="90"/>
      <c r="XS441" s="90"/>
      <c r="XT441" s="90"/>
      <c r="XU441" s="90"/>
      <c r="XV441" s="90"/>
      <c r="XW441" s="90"/>
      <c r="XX441" s="90"/>
      <c r="XY441" s="90"/>
      <c r="XZ441" s="90"/>
      <c r="YA441" s="90"/>
      <c r="YB441" s="90"/>
      <c r="YC441" s="90"/>
      <c r="YD441" s="90"/>
      <c r="YE441" s="90"/>
      <c r="YF441" s="90"/>
      <c r="YG441" s="90"/>
      <c r="YH441" s="90"/>
      <c r="YI441" s="90"/>
      <c r="YJ441" s="90"/>
      <c r="YK441" s="90"/>
      <c r="YL441" s="90"/>
      <c r="YM441" s="90"/>
      <c r="YN441" s="90"/>
      <c r="YO441" s="90"/>
      <c r="YP441" s="90"/>
      <c r="YQ441" s="90"/>
      <c r="YR441" s="90"/>
      <c r="YS441" s="90"/>
      <c r="YT441" s="90"/>
      <c r="YU441" s="90"/>
      <c r="YV441" s="90"/>
      <c r="YW441" s="90"/>
      <c r="YX441" s="90"/>
      <c r="YY441" s="90"/>
      <c r="YZ441" s="90"/>
      <c r="ZA441" s="90"/>
      <c r="ZB441" s="90"/>
      <c r="ZC441" s="90"/>
      <c r="ZD441" s="90"/>
      <c r="ZE441" s="90"/>
      <c r="ZF441" s="90"/>
      <c r="ZG441" s="90"/>
      <c r="ZH441" s="90"/>
      <c r="ZI441" s="90"/>
      <c r="ZJ441" s="90"/>
      <c r="ZK441" s="90"/>
      <c r="ZL441" s="90"/>
      <c r="ZM441" s="90"/>
      <c r="ZN441" s="90"/>
      <c r="ZO441" s="90"/>
      <c r="ZP441" s="90"/>
      <c r="ZQ441" s="90"/>
      <c r="ZR441" s="90"/>
      <c r="ZS441" s="90"/>
      <c r="ZT441" s="90"/>
      <c r="ZU441" s="90"/>
      <c r="ZV441" s="90"/>
      <c r="ZW441" s="90"/>
      <c r="ZX441" s="90"/>
      <c r="ZY441" s="90"/>
      <c r="ZZ441" s="90"/>
      <c r="AAA441" s="90"/>
      <c r="AAB441" s="90"/>
      <c r="AAC441" s="90"/>
      <c r="AAD441" s="90"/>
      <c r="AAE441" s="90"/>
      <c r="AAF441" s="90"/>
      <c r="AAG441" s="90"/>
      <c r="AAH441" s="90"/>
      <c r="AAI441" s="90"/>
      <c r="AAJ441" s="90"/>
      <c r="AAK441" s="90"/>
      <c r="AAL441" s="90"/>
      <c r="AAM441" s="90"/>
      <c r="AAN441" s="90"/>
      <c r="AAO441" s="90"/>
      <c r="AAP441" s="90"/>
      <c r="AAQ441" s="90"/>
      <c r="AAR441" s="90"/>
      <c r="AAS441" s="90"/>
      <c r="AAT441" s="90"/>
      <c r="AAU441" s="90"/>
      <c r="AAV441" s="90"/>
      <c r="AAW441" s="90"/>
      <c r="AAX441" s="90"/>
      <c r="AAY441" s="90"/>
      <c r="AAZ441" s="90"/>
      <c r="ABA441" s="90"/>
      <c r="ABB441" s="90"/>
      <c r="ABC441" s="90"/>
      <c r="ABD441" s="90"/>
      <c r="ABE441" s="90"/>
      <c r="ABF441" s="90"/>
      <c r="ABG441" s="90"/>
      <c r="ABH441" s="90"/>
      <c r="ABI441" s="90"/>
      <c r="ABJ441" s="90"/>
      <c r="ABK441" s="90"/>
      <c r="ABL441" s="90"/>
      <c r="ABM441" s="90"/>
      <c r="ABN441" s="90"/>
      <c r="ABO441" s="90"/>
      <c r="ABP441" s="90"/>
      <c r="ABQ441" s="90"/>
      <c r="ABR441" s="90"/>
      <c r="ABS441" s="90"/>
      <c r="ABT441" s="90"/>
      <c r="ABU441" s="90"/>
      <c r="ABV441" s="90"/>
      <c r="ABW441" s="90"/>
      <c r="ABX441" s="90"/>
      <c r="ABY441" s="90"/>
      <c r="ABZ441" s="90"/>
      <c r="ACA441" s="90"/>
      <c r="ACB441" s="90"/>
      <c r="ACC441" s="90"/>
      <c r="ACD441" s="90"/>
      <c r="ACE441" s="90"/>
      <c r="ACF441" s="90"/>
      <c r="ACG441" s="90"/>
      <c r="ACH441" s="90"/>
      <c r="ACI441" s="90"/>
      <c r="ACJ441" s="90"/>
      <c r="ACK441" s="90"/>
      <c r="ACL441" s="90"/>
      <c r="ACM441" s="90"/>
      <c r="ACN441" s="90"/>
      <c r="ACO441" s="90"/>
      <c r="ACP441" s="90"/>
      <c r="ACQ441" s="90"/>
      <c r="ACR441" s="90"/>
      <c r="ACS441" s="90"/>
      <c r="ACT441" s="90"/>
      <c r="ACU441" s="90"/>
      <c r="ACV441" s="90"/>
      <c r="ACW441" s="90"/>
      <c r="ACX441" s="90"/>
      <c r="ACY441" s="90"/>
      <c r="ACZ441" s="90"/>
      <c r="ADA441" s="90"/>
      <c r="ADB441" s="90"/>
      <c r="ADC441" s="90"/>
      <c r="ADD441" s="90"/>
      <c r="ADE441" s="90"/>
      <c r="ADF441" s="90"/>
      <c r="ADG441" s="90"/>
      <c r="ADH441" s="90"/>
      <c r="ADI441" s="90"/>
      <c r="ADJ441" s="90"/>
      <c r="ADK441" s="90"/>
      <c r="ADL441" s="90"/>
      <c r="ADM441" s="90"/>
      <c r="ADN441" s="90"/>
      <c r="ADO441" s="90"/>
      <c r="ADP441" s="90"/>
      <c r="ADQ441" s="90"/>
      <c r="ADR441" s="90"/>
      <c r="ADS441" s="90"/>
      <c r="ADT441" s="90"/>
      <c r="ADU441" s="90"/>
      <c r="ADV441" s="90"/>
      <c r="ADW441" s="90"/>
      <c r="ADX441" s="90"/>
      <c r="ADY441" s="90"/>
      <c r="ADZ441" s="90"/>
      <c r="AEA441" s="90"/>
      <c r="AEB441" s="90"/>
      <c r="AEC441" s="90"/>
      <c r="AED441" s="90"/>
      <c r="AEE441" s="90"/>
      <c r="AEF441" s="90"/>
      <c r="AEG441" s="90"/>
      <c r="AEH441" s="90"/>
      <c r="AEI441" s="90"/>
      <c r="AEJ441" s="90"/>
      <c r="AEK441" s="90"/>
      <c r="AEL441" s="90"/>
      <c r="AEM441" s="90"/>
      <c r="AEN441" s="90"/>
      <c r="AEO441" s="90"/>
      <c r="AEP441" s="90"/>
      <c r="AEQ441" s="90"/>
      <c r="AER441" s="90"/>
      <c r="AES441" s="90"/>
      <c r="AET441" s="90"/>
      <c r="AEU441" s="90"/>
      <c r="AEV441" s="90"/>
      <c r="AEW441" s="90"/>
      <c r="AEX441" s="90"/>
      <c r="AEY441" s="90"/>
      <c r="AEZ441" s="90"/>
      <c r="AFA441" s="90"/>
      <c r="AFB441" s="90"/>
      <c r="AFC441" s="90"/>
      <c r="AFD441" s="90"/>
      <c r="AFE441" s="90"/>
      <c r="AFF441" s="90"/>
      <c r="AFG441" s="90"/>
      <c r="AFH441" s="90"/>
      <c r="AFI441" s="90"/>
      <c r="AFJ441" s="90"/>
      <c r="AFK441" s="90"/>
      <c r="AFL441" s="90"/>
      <c r="AFM441" s="90"/>
      <c r="AFN441" s="90"/>
      <c r="AFO441" s="90"/>
      <c r="AFP441" s="90"/>
      <c r="AFQ441" s="90"/>
      <c r="AFR441" s="90"/>
      <c r="AFS441" s="90"/>
      <c r="AFT441" s="90"/>
      <c r="AFU441" s="90"/>
      <c r="AFV441" s="90"/>
      <c r="AFW441" s="90"/>
      <c r="AFX441" s="90"/>
      <c r="AFY441" s="90"/>
      <c r="AFZ441" s="90"/>
      <c r="AGA441" s="90"/>
      <c r="AGB441" s="90"/>
      <c r="AGC441" s="90"/>
      <c r="AGD441" s="90"/>
      <c r="AGE441" s="90"/>
      <c r="AGF441" s="90"/>
      <c r="AGG441" s="90"/>
      <c r="AGH441" s="90"/>
      <c r="AGI441" s="90"/>
      <c r="AGJ441" s="90"/>
      <c r="AGK441" s="90"/>
      <c r="AGL441" s="90"/>
      <c r="AGM441" s="90"/>
      <c r="AGN441" s="90"/>
      <c r="AGO441" s="90"/>
      <c r="AGP441" s="90"/>
      <c r="AGQ441" s="90"/>
      <c r="AGR441" s="90"/>
      <c r="AGS441" s="90"/>
      <c r="AGT441" s="90"/>
      <c r="AGU441" s="90"/>
      <c r="AGV441" s="90"/>
      <c r="AGW441" s="90"/>
      <c r="AGX441" s="90"/>
      <c r="AGY441" s="90"/>
      <c r="AGZ441" s="90"/>
      <c r="AHA441" s="90"/>
      <c r="AHB441" s="90"/>
      <c r="AHC441" s="90"/>
      <c r="AHD441" s="90"/>
      <c r="AHE441" s="90"/>
      <c r="AHF441" s="90"/>
      <c r="AHG441" s="90"/>
      <c r="AHH441" s="90"/>
      <c r="AHI441" s="90"/>
      <c r="AHJ441" s="90"/>
      <c r="AHK441" s="90"/>
      <c r="AHL441" s="90"/>
      <c r="AHM441" s="90"/>
      <c r="AHN441" s="90"/>
      <c r="AHO441" s="90"/>
      <c r="AHP441" s="90"/>
      <c r="AHQ441" s="90"/>
      <c r="AHR441" s="90"/>
      <c r="AHS441" s="90"/>
      <c r="AHT441" s="90"/>
      <c r="AHU441" s="90"/>
      <c r="AHV441" s="90"/>
      <c r="AHW441" s="90"/>
      <c r="AHX441" s="90"/>
      <c r="AHY441" s="90"/>
      <c r="AHZ441" s="90"/>
      <c r="AIA441" s="90"/>
      <c r="AIB441" s="90"/>
      <c r="AIC441" s="90"/>
      <c r="AID441" s="90"/>
      <c r="AIE441" s="90"/>
      <c r="AIF441" s="90"/>
      <c r="AIG441" s="90"/>
      <c r="AIH441" s="90"/>
      <c r="AII441" s="90"/>
      <c r="AIJ441" s="90"/>
      <c r="AIK441" s="90"/>
      <c r="AIL441" s="90"/>
      <c r="AIM441" s="90"/>
      <c r="AIN441" s="90"/>
      <c r="AIO441" s="90"/>
      <c r="AIP441" s="90"/>
      <c r="AIQ441" s="90"/>
      <c r="AIR441" s="90"/>
      <c r="AIS441" s="90"/>
      <c r="AIT441" s="90"/>
      <c r="AIU441" s="90"/>
      <c r="AIV441" s="90"/>
      <c r="AIW441" s="90"/>
      <c r="AIX441" s="90"/>
      <c r="AIY441" s="90"/>
      <c r="AIZ441" s="90"/>
      <c r="AJA441" s="90"/>
      <c r="AJB441" s="90"/>
      <c r="AJC441" s="90"/>
      <c r="AJD441" s="90"/>
      <c r="AJE441" s="90"/>
      <c r="AJF441" s="90"/>
      <c r="AJG441" s="90"/>
      <c r="AJH441" s="90"/>
      <c r="AJI441" s="90"/>
      <c r="AJJ441" s="90"/>
      <c r="AJK441" s="90"/>
      <c r="AJL441" s="90"/>
      <c r="AJM441" s="90"/>
      <c r="AJN441" s="90"/>
      <c r="AJO441" s="90"/>
      <c r="AJP441" s="90"/>
      <c r="AJQ441" s="90"/>
      <c r="AJR441" s="90"/>
      <c r="AJS441" s="90"/>
      <c r="AJT441" s="90"/>
      <c r="AJU441" s="90"/>
      <c r="AJV441" s="90"/>
      <c r="AJW441" s="90"/>
      <c r="AJX441" s="90"/>
      <c r="AJY441" s="90"/>
      <c r="AJZ441" s="90"/>
      <c r="AKA441" s="90"/>
      <c r="AKB441" s="90"/>
      <c r="AKC441" s="90"/>
      <c r="AKD441" s="90"/>
      <c r="AKE441" s="90"/>
      <c r="AKF441" s="90"/>
      <c r="AKG441" s="90"/>
      <c r="AKH441" s="90"/>
      <c r="AKI441" s="90"/>
      <c r="AKJ441" s="90"/>
      <c r="AKK441" s="90"/>
      <c r="AKL441" s="90"/>
      <c r="AKM441" s="90"/>
      <c r="AKN441" s="90"/>
      <c r="AKO441" s="90"/>
      <c r="AKP441" s="90"/>
      <c r="AKQ441" s="90"/>
      <c r="AKR441" s="90"/>
      <c r="AKS441" s="90"/>
      <c r="AKT441" s="90"/>
      <c r="AKU441" s="90"/>
      <c r="AKV441" s="90"/>
      <c r="AKW441" s="90"/>
      <c r="AKX441" s="90"/>
      <c r="AKY441" s="90"/>
      <c r="AKZ441" s="90"/>
      <c r="ALA441" s="90"/>
      <c r="ALB441" s="90"/>
      <c r="ALC441" s="90"/>
      <c r="ALD441" s="90"/>
      <c r="ALE441" s="90"/>
      <c r="ALF441" s="90"/>
      <c r="ALG441" s="90"/>
      <c r="ALH441" s="90"/>
      <c r="ALI441" s="90"/>
      <c r="ALJ441" s="90"/>
      <c r="ALK441" s="90"/>
      <c r="ALL441" s="90"/>
      <c r="ALM441" s="90"/>
      <c r="ALN441" s="90"/>
      <c r="ALO441" s="90"/>
      <c r="ALP441" s="90"/>
      <c r="ALQ441" s="90"/>
      <c r="ALR441" s="90"/>
      <c r="ALS441" s="90"/>
      <c r="ALT441" s="90"/>
      <c r="ALU441" s="90"/>
      <c r="ALV441" s="90"/>
      <c r="ALW441" s="90"/>
      <c r="ALX441" s="90"/>
      <c r="ALY441" s="90"/>
      <c r="ALZ441" s="90"/>
      <c r="AMA441" s="90"/>
      <c r="AMB441" s="90"/>
      <c r="AMC441" s="90"/>
      <c r="AMD441" s="90"/>
      <c r="AME441" s="90"/>
      <c r="AMF441" s="90"/>
      <c r="AMG441" s="90"/>
      <c r="AMH441" s="90"/>
      <c r="AMI441" s="90"/>
      <c r="AMJ441" s="90"/>
    </row>
    <row r="442" spans="1:1024" x14ac:dyDescent="0.25">
      <c r="A442" s="104">
        <v>43941</v>
      </c>
      <c r="B442" s="101">
        <v>0.5</v>
      </c>
      <c r="C442" s="103">
        <v>1695</v>
      </c>
      <c r="D442" s="180"/>
      <c r="E442" s="179"/>
      <c r="F442" s="90"/>
      <c r="G442" s="90"/>
      <c r="H442" s="90"/>
      <c r="I442" s="90"/>
      <c r="J442" s="90"/>
      <c r="K442" s="90"/>
      <c r="L442" s="90"/>
      <c r="M442" s="90"/>
      <c r="N442" s="90"/>
      <c r="O442" s="90"/>
      <c r="P442" s="90"/>
      <c r="Q442" s="90"/>
      <c r="R442" s="90"/>
      <c r="S442" s="90"/>
      <c r="T442" s="90"/>
      <c r="U442" s="90"/>
      <c r="V442" s="90"/>
      <c r="W442" s="90"/>
      <c r="X442" s="90"/>
      <c r="Y442" s="90"/>
      <c r="Z442" s="90"/>
      <c r="AA442" s="90"/>
      <c r="AB442" s="90"/>
      <c r="AC442" s="90"/>
      <c r="AD442" s="90"/>
      <c r="AE442" s="90"/>
      <c r="AF442" s="90"/>
      <c r="AG442" s="90"/>
      <c r="AH442" s="90"/>
      <c r="AI442" s="90"/>
      <c r="AJ442" s="90"/>
      <c r="AK442" s="90"/>
      <c r="AL442" s="90"/>
      <c r="AM442" s="90"/>
      <c r="AN442" s="90"/>
      <c r="AO442" s="90"/>
      <c r="AP442" s="90"/>
      <c r="AQ442" s="90"/>
      <c r="AR442" s="90"/>
      <c r="AS442" s="90"/>
      <c r="AT442" s="90"/>
      <c r="AU442" s="90"/>
      <c r="AV442" s="90"/>
      <c r="AW442" s="90"/>
      <c r="AX442" s="90"/>
      <c r="AY442" s="90"/>
      <c r="AZ442" s="90"/>
      <c r="BA442" s="90"/>
      <c r="BB442" s="90"/>
      <c r="BC442" s="90"/>
      <c r="BD442" s="90"/>
      <c r="BE442" s="90"/>
      <c r="BF442" s="90"/>
      <c r="BG442" s="90"/>
      <c r="BH442" s="90"/>
      <c r="BI442" s="90"/>
      <c r="BJ442" s="90"/>
      <c r="BK442" s="90"/>
      <c r="BL442" s="90"/>
      <c r="BM442" s="90"/>
      <c r="BN442" s="90"/>
      <c r="BO442" s="90"/>
      <c r="BP442" s="90"/>
      <c r="BQ442" s="90"/>
      <c r="BR442" s="90"/>
      <c r="BS442" s="90"/>
      <c r="BT442" s="90"/>
      <c r="BU442" s="90"/>
      <c r="BV442" s="90"/>
      <c r="BW442" s="90"/>
      <c r="BX442" s="90"/>
      <c r="BY442" s="90"/>
      <c r="BZ442" s="90"/>
      <c r="CA442" s="90"/>
      <c r="CB442" s="90"/>
      <c r="CC442" s="90"/>
      <c r="CD442" s="90"/>
      <c r="CE442" s="90"/>
      <c r="CF442" s="90"/>
      <c r="CG442" s="90"/>
      <c r="CH442" s="90"/>
      <c r="CI442" s="90"/>
      <c r="CJ442" s="90"/>
      <c r="CK442" s="90"/>
      <c r="CL442" s="90"/>
      <c r="CM442" s="90"/>
      <c r="CN442" s="90"/>
      <c r="CO442" s="90"/>
      <c r="CP442" s="90"/>
      <c r="CQ442" s="90"/>
      <c r="CR442" s="90"/>
      <c r="CS442" s="90"/>
      <c r="CT442" s="90"/>
      <c r="CU442" s="90"/>
      <c r="CV442" s="90"/>
      <c r="CW442" s="90"/>
      <c r="CX442" s="90"/>
      <c r="CY442" s="90"/>
      <c r="CZ442" s="90"/>
      <c r="DA442" s="90"/>
      <c r="DB442" s="90"/>
      <c r="DC442" s="90"/>
      <c r="DD442" s="90"/>
      <c r="DE442" s="90"/>
      <c r="DF442" s="90"/>
      <c r="DG442" s="90"/>
      <c r="DH442" s="90"/>
      <c r="DI442" s="90"/>
      <c r="DJ442" s="90"/>
      <c r="DK442" s="90"/>
      <c r="DL442" s="90"/>
      <c r="DM442" s="90"/>
      <c r="DN442" s="90"/>
      <c r="DO442" s="90"/>
      <c r="DP442" s="90"/>
      <c r="DQ442" s="90"/>
      <c r="DR442" s="90"/>
      <c r="DS442" s="90"/>
      <c r="DT442" s="90"/>
      <c r="DU442" s="90"/>
      <c r="DV442" s="90"/>
      <c r="DW442" s="90"/>
      <c r="DX442" s="90"/>
      <c r="DY442" s="90"/>
      <c r="DZ442" s="90"/>
      <c r="EA442" s="90"/>
      <c r="EB442" s="90"/>
      <c r="EC442" s="90"/>
      <c r="ED442" s="90"/>
      <c r="EE442" s="90"/>
      <c r="EF442" s="90"/>
      <c r="EG442" s="90"/>
      <c r="EH442" s="90"/>
      <c r="EI442" s="90"/>
      <c r="EJ442" s="90"/>
      <c r="EK442" s="90"/>
      <c r="EL442" s="90"/>
      <c r="EM442" s="90"/>
      <c r="EN442" s="90"/>
      <c r="EO442" s="90"/>
      <c r="EP442" s="90"/>
      <c r="EQ442" s="90"/>
      <c r="ER442" s="90"/>
      <c r="ES442" s="90"/>
      <c r="ET442" s="90"/>
      <c r="EU442" s="90"/>
      <c r="EV442" s="90"/>
      <c r="EW442" s="90"/>
      <c r="EX442" s="90"/>
      <c r="EY442" s="90"/>
      <c r="EZ442" s="90"/>
      <c r="FA442" s="90"/>
      <c r="FB442" s="90"/>
      <c r="FC442" s="90"/>
      <c r="FD442" s="90"/>
      <c r="FE442" s="90"/>
      <c r="FF442" s="90"/>
      <c r="FG442" s="90"/>
      <c r="FH442" s="90"/>
      <c r="FI442" s="90"/>
      <c r="FJ442" s="90"/>
      <c r="FK442" s="90"/>
      <c r="FL442" s="90"/>
      <c r="FM442" s="90"/>
      <c r="FN442" s="90"/>
      <c r="FO442" s="90"/>
      <c r="FP442" s="90"/>
      <c r="FQ442" s="90"/>
      <c r="FR442" s="90"/>
      <c r="FS442" s="90"/>
      <c r="FT442" s="90"/>
      <c r="FU442" s="90"/>
      <c r="FV442" s="90"/>
      <c r="FW442" s="90"/>
      <c r="FX442" s="90"/>
      <c r="FY442" s="90"/>
      <c r="FZ442" s="90"/>
      <c r="GA442" s="90"/>
      <c r="GB442" s="90"/>
      <c r="GC442" s="90"/>
      <c r="GD442" s="90"/>
      <c r="GE442" s="90"/>
      <c r="GF442" s="90"/>
      <c r="GG442" s="90"/>
      <c r="GH442" s="90"/>
      <c r="GI442" s="90"/>
      <c r="GJ442" s="90"/>
      <c r="GK442" s="90"/>
      <c r="GL442" s="90"/>
      <c r="GM442" s="90"/>
      <c r="GN442" s="90"/>
      <c r="GO442" s="90"/>
      <c r="GP442" s="90"/>
      <c r="GQ442" s="90"/>
      <c r="GR442" s="90"/>
      <c r="GS442" s="90"/>
      <c r="GT442" s="90"/>
      <c r="GU442" s="90"/>
      <c r="GV442" s="90"/>
      <c r="GW442" s="90"/>
      <c r="GX442" s="90"/>
      <c r="GY442" s="90"/>
      <c r="GZ442" s="90"/>
      <c r="HA442" s="90"/>
      <c r="HB442" s="90"/>
      <c r="HC442" s="90"/>
      <c r="HD442" s="90"/>
      <c r="HE442" s="90"/>
      <c r="HF442" s="90"/>
      <c r="HG442" s="90"/>
      <c r="HH442" s="90"/>
      <c r="HI442" s="90"/>
      <c r="HJ442" s="90"/>
      <c r="HK442" s="90"/>
      <c r="HL442" s="90"/>
      <c r="HM442" s="90"/>
      <c r="HN442" s="90"/>
      <c r="HO442" s="90"/>
      <c r="HP442" s="90"/>
      <c r="HQ442" s="90"/>
      <c r="HR442" s="90"/>
      <c r="HS442" s="90"/>
      <c r="HT442" s="90"/>
      <c r="HU442" s="90"/>
      <c r="HV442" s="90"/>
      <c r="HW442" s="90"/>
      <c r="HX442" s="90"/>
      <c r="HY442" s="90"/>
      <c r="HZ442" s="90"/>
      <c r="IA442" s="90"/>
      <c r="IB442" s="90"/>
      <c r="IC442" s="90"/>
      <c r="ID442" s="90"/>
      <c r="IE442" s="90"/>
      <c r="IF442" s="90"/>
      <c r="IG442" s="90"/>
      <c r="IH442" s="90"/>
      <c r="II442" s="90"/>
      <c r="IJ442" s="90"/>
      <c r="IK442" s="90"/>
      <c r="IL442" s="90"/>
      <c r="IM442" s="90"/>
      <c r="IN442" s="90"/>
      <c r="IO442" s="90"/>
      <c r="IP442" s="90"/>
      <c r="IQ442" s="90"/>
      <c r="IR442" s="90"/>
      <c r="IS442" s="90"/>
      <c r="IT442" s="90"/>
      <c r="IU442" s="90"/>
      <c r="IV442" s="90"/>
      <c r="IW442" s="90"/>
      <c r="IX442" s="90"/>
      <c r="IY442" s="90"/>
      <c r="IZ442" s="90"/>
      <c r="JA442" s="90"/>
      <c r="JB442" s="90"/>
      <c r="JC442" s="90"/>
      <c r="JD442" s="90"/>
      <c r="JE442" s="90"/>
      <c r="JF442" s="90"/>
      <c r="JG442" s="90"/>
      <c r="JH442" s="90"/>
      <c r="JI442" s="90"/>
      <c r="JJ442" s="90"/>
      <c r="JK442" s="90"/>
      <c r="JL442" s="90"/>
      <c r="JM442" s="90"/>
      <c r="JN442" s="90"/>
      <c r="JO442" s="90"/>
      <c r="JP442" s="90"/>
      <c r="JQ442" s="90"/>
      <c r="JR442" s="90"/>
      <c r="JS442" s="90"/>
      <c r="JT442" s="90"/>
      <c r="JU442" s="90"/>
      <c r="JV442" s="90"/>
      <c r="JW442" s="90"/>
      <c r="JX442" s="90"/>
      <c r="JY442" s="90"/>
      <c r="JZ442" s="90"/>
      <c r="KA442" s="90"/>
      <c r="KB442" s="90"/>
      <c r="KC442" s="90"/>
      <c r="KD442" s="90"/>
      <c r="KE442" s="90"/>
      <c r="KF442" s="90"/>
      <c r="KG442" s="90"/>
      <c r="KH442" s="90"/>
      <c r="KI442" s="90"/>
      <c r="KJ442" s="90"/>
      <c r="KK442" s="90"/>
      <c r="KL442" s="90"/>
      <c r="KM442" s="90"/>
      <c r="KN442" s="90"/>
      <c r="KO442" s="90"/>
      <c r="KP442" s="90"/>
      <c r="KQ442" s="90"/>
      <c r="KR442" s="90"/>
      <c r="KS442" s="90"/>
      <c r="KT442" s="90"/>
      <c r="KU442" s="90"/>
      <c r="KV442" s="90"/>
      <c r="KW442" s="90"/>
      <c r="KX442" s="90"/>
      <c r="KY442" s="90"/>
      <c r="KZ442" s="90"/>
      <c r="LA442" s="90"/>
      <c r="LB442" s="90"/>
      <c r="LC442" s="90"/>
      <c r="LD442" s="90"/>
      <c r="LE442" s="90"/>
      <c r="LF442" s="90"/>
      <c r="LG442" s="90"/>
      <c r="LH442" s="90"/>
      <c r="LI442" s="90"/>
      <c r="LJ442" s="90"/>
      <c r="LK442" s="90"/>
      <c r="LL442" s="90"/>
      <c r="LM442" s="90"/>
      <c r="LN442" s="90"/>
      <c r="LO442" s="90"/>
      <c r="LP442" s="90"/>
      <c r="LQ442" s="90"/>
      <c r="LR442" s="90"/>
      <c r="LS442" s="90"/>
      <c r="LT442" s="90"/>
      <c r="LU442" s="90"/>
      <c r="LV442" s="90"/>
      <c r="LW442" s="90"/>
      <c r="LX442" s="90"/>
      <c r="LY442" s="90"/>
      <c r="LZ442" s="90"/>
      <c r="MA442" s="90"/>
      <c r="MB442" s="90"/>
      <c r="MC442" s="90"/>
      <c r="MD442" s="90"/>
      <c r="ME442" s="90"/>
      <c r="MF442" s="90"/>
      <c r="MG442" s="90"/>
      <c r="MH442" s="90"/>
      <c r="MI442" s="90"/>
      <c r="MJ442" s="90"/>
      <c r="MK442" s="90"/>
      <c r="ML442" s="90"/>
      <c r="MM442" s="90"/>
      <c r="MN442" s="90"/>
      <c r="MO442" s="90"/>
      <c r="MP442" s="90"/>
      <c r="MQ442" s="90"/>
      <c r="MR442" s="90"/>
      <c r="MS442" s="90"/>
      <c r="MT442" s="90"/>
      <c r="MU442" s="90"/>
      <c r="MV442" s="90"/>
      <c r="MW442" s="90"/>
      <c r="MX442" s="90"/>
      <c r="MY442" s="90"/>
      <c r="MZ442" s="90"/>
      <c r="NA442" s="90"/>
      <c r="NB442" s="90"/>
      <c r="NC442" s="90"/>
      <c r="ND442" s="90"/>
      <c r="NE442" s="90"/>
      <c r="NF442" s="90"/>
      <c r="NG442" s="90"/>
      <c r="NH442" s="90"/>
      <c r="NI442" s="90"/>
      <c r="NJ442" s="90"/>
      <c r="NK442" s="90"/>
      <c r="NL442" s="90"/>
      <c r="NM442" s="90"/>
      <c r="NN442" s="90"/>
      <c r="NO442" s="90"/>
      <c r="NP442" s="90"/>
      <c r="NQ442" s="90"/>
      <c r="NR442" s="90"/>
      <c r="NS442" s="90"/>
      <c r="NT442" s="90"/>
      <c r="NU442" s="90"/>
      <c r="NV442" s="90"/>
      <c r="NW442" s="90"/>
      <c r="NX442" s="90"/>
      <c r="NY442" s="90"/>
      <c r="NZ442" s="90"/>
      <c r="OA442" s="90"/>
      <c r="OB442" s="90"/>
      <c r="OC442" s="90"/>
      <c r="OD442" s="90"/>
      <c r="OE442" s="90"/>
      <c r="OF442" s="90"/>
      <c r="OG442" s="90"/>
      <c r="OH442" s="90"/>
      <c r="OI442" s="90"/>
      <c r="OJ442" s="90"/>
      <c r="OK442" s="90"/>
      <c r="OL442" s="90"/>
      <c r="OM442" s="90"/>
      <c r="ON442" s="90"/>
      <c r="OO442" s="90"/>
      <c r="OP442" s="90"/>
      <c r="OQ442" s="90"/>
      <c r="OR442" s="90"/>
      <c r="OS442" s="90"/>
      <c r="OT442" s="90"/>
      <c r="OU442" s="90"/>
      <c r="OV442" s="90"/>
      <c r="OW442" s="90"/>
      <c r="OX442" s="90"/>
      <c r="OY442" s="90"/>
      <c r="OZ442" s="90"/>
      <c r="PA442" s="90"/>
      <c r="PB442" s="90"/>
      <c r="PC442" s="90"/>
      <c r="PD442" s="90"/>
      <c r="PE442" s="90"/>
      <c r="PF442" s="90"/>
      <c r="PG442" s="90"/>
      <c r="PH442" s="90"/>
      <c r="PI442" s="90"/>
      <c r="PJ442" s="90"/>
      <c r="PK442" s="90"/>
      <c r="PL442" s="90"/>
      <c r="PM442" s="90"/>
      <c r="PN442" s="90"/>
      <c r="PO442" s="90"/>
      <c r="PP442" s="90"/>
      <c r="PQ442" s="90"/>
      <c r="PR442" s="90"/>
      <c r="PS442" s="90"/>
      <c r="PT442" s="90"/>
      <c r="PU442" s="90"/>
      <c r="PV442" s="90"/>
      <c r="PW442" s="90"/>
      <c r="PX442" s="90"/>
      <c r="PY442" s="90"/>
      <c r="PZ442" s="90"/>
      <c r="QA442" s="90"/>
      <c r="QB442" s="90"/>
      <c r="QC442" s="90"/>
      <c r="QD442" s="90"/>
      <c r="QE442" s="90"/>
      <c r="QF442" s="90"/>
      <c r="QG442" s="90"/>
      <c r="QH442" s="90"/>
      <c r="QI442" s="90"/>
      <c r="QJ442" s="90"/>
      <c r="QK442" s="90"/>
      <c r="QL442" s="90"/>
      <c r="QM442" s="90"/>
      <c r="QN442" s="90"/>
      <c r="QO442" s="90"/>
      <c r="QP442" s="90"/>
      <c r="QQ442" s="90"/>
      <c r="QR442" s="90"/>
      <c r="QS442" s="90"/>
      <c r="QT442" s="90"/>
      <c r="QU442" s="90"/>
      <c r="QV442" s="90"/>
      <c r="QW442" s="90"/>
      <c r="QX442" s="90"/>
      <c r="QY442" s="90"/>
      <c r="QZ442" s="90"/>
      <c r="RA442" s="90"/>
      <c r="RB442" s="90"/>
      <c r="RC442" s="90"/>
      <c r="RD442" s="90"/>
      <c r="RE442" s="90"/>
      <c r="RF442" s="90"/>
      <c r="RG442" s="90"/>
      <c r="RH442" s="90"/>
      <c r="RI442" s="90"/>
      <c r="RJ442" s="90"/>
      <c r="RK442" s="90"/>
      <c r="RL442" s="90"/>
      <c r="RM442" s="90"/>
      <c r="RN442" s="90"/>
      <c r="RO442" s="90"/>
      <c r="RP442" s="90"/>
      <c r="RQ442" s="90"/>
      <c r="RR442" s="90"/>
      <c r="RS442" s="90"/>
      <c r="RT442" s="90"/>
      <c r="RU442" s="90"/>
      <c r="RV442" s="90"/>
      <c r="RW442" s="90"/>
      <c r="RX442" s="90"/>
      <c r="RY442" s="90"/>
      <c r="RZ442" s="90"/>
      <c r="SA442" s="90"/>
      <c r="SB442" s="90"/>
      <c r="SC442" s="90"/>
      <c r="SD442" s="90"/>
      <c r="SE442" s="90"/>
      <c r="SF442" s="90"/>
      <c r="SG442" s="90"/>
      <c r="SH442" s="90"/>
      <c r="SI442" s="90"/>
      <c r="SJ442" s="90"/>
      <c r="SK442" s="90"/>
      <c r="SL442" s="90"/>
      <c r="SM442" s="90"/>
      <c r="SN442" s="90"/>
      <c r="SO442" s="90"/>
      <c r="SP442" s="90"/>
      <c r="SQ442" s="90"/>
      <c r="SR442" s="90"/>
      <c r="SS442" s="90"/>
      <c r="ST442" s="90"/>
      <c r="SU442" s="90"/>
      <c r="SV442" s="90"/>
      <c r="SW442" s="90"/>
      <c r="SX442" s="90"/>
      <c r="SY442" s="90"/>
      <c r="SZ442" s="90"/>
      <c r="TA442" s="90"/>
      <c r="TB442" s="90"/>
      <c r="TC442" s="90"/>
      <c r="TD442" s="90"/>
      <c r="TE442" s="90"/>
      <c r="TF442" s="90"/>
      <c r="TG442" s="90"/>
      <c r="TH442" s="90"/>
      <c r="TI442" s="90"/>
      <c r="TJ442" s="90"/>
      <c r="TK442" s="90"/>
      <c r="TL442" s="90"/>
      <c r="TM442" s="90"/>
      <c r="TN442" s="90"/>
      <c r="TO442" s="90"/>
      <c r="TP442" s="90"/>
      <c r="TQ442" s="90"/>
      <c r="TR442" s="90"/>
      <c r="TS442" s="90"/>
      <c r="TT442" s="90"/>
      <c r="TU442" s="90"/>
      <c r="TV442" s="90"/>
      <c r="TW442" s="90"/>
      <c r="TX442" s="90"/>
      <c r="TY442" s="90"/>
      <c r="TZ442" s="90"/>
      <c r="UA442" s="90"/>
      <c r="UB442" s="90"/>
      <c r="UC442" s="90"/>
      <c r="UD442" s="90"/>
      <c r="UE442" s="90"/>
      <c r="UF442" s="90"/>
      <c r="UG442" s="90"/>
      <c r="UH442" s="90"/>
      <c r="UI442" s="90"/>
      <c r="UJ442" s="90"/>
      <c r="UK442" s="90"/>
      <c r="UL442" s="90"/>
      <c r="UM442" s="90"/>
      <c r="UN442" s="90"/>
      <c r="UO442" s="90"/>
      <c r="UP442" s="90"/>
      <c r="UQ442" s="90"/>
      <c r="UR442" s="90"/>
      <c r="US442" s="90"/>
      <c r="UT442" s="90"/>
      <c r="UU442" s="90"/>
      <c r="UV442" s="90"/>
      <c r="UW442" s="90"/>
      <c r="UX442" s="90"/>
      <c r="UY442" s="90"/>
      <c r="UZ442" s="90"/>
      <c r="VA442" s="90"/>
      <c r="VB442" s="90"/>
      <c r="VC442" s="90"/>
      <c r="VD442" s="90"/>
      <c r="VE442" s="90"/>
      <c r="VF442" s="90"/>
      <c r="VG442" s="90"/>
      <c r="VH442" s="90"/>
      <c r="VI442" s="90"/>
      <c r="VJ442" s="90"/>
      <c r="VK442" s="90"/>
      <c r="VL442" s="90"/>
      <c r="VM442" s="90"/>
      <c r="VN442" s="90"/>
      <c r="VO442" s="90"/>
      <c r="VP442" s="90"/>
      <c r="VQ442" s="90"/>
      <c r="VR442" s="90"/>
      <c r="VS442" s="90"/>
      <c r="VT442" s="90"/>
      <c r="VU442" s="90"/>
      <c r="VV442" s="90"/>
      <c r="VW442" s="90"/>
      <c r="VX442" s="90"/>
      <c r="VY442" s="90"/>
      <c r="VZ442" s="90"/>
      <c r="WA442" s="90"/>
      <c r="WB442" s="90"/>
      <c r="WC442" s="90"/>
      <c r="WD442" s="90"/>
      <c r="WE442" s="90"/>
      <c r="WF442" s="90"/>
      <c r="WG442" s="90"/>
      <c r="WH442" s="90"/>
      <c r="WI442" s="90"/>
      <c r="WJ442" s="90"/>
      <c r="WK442" s="90"/>
      <c r="WL442" s="90"/>
      <c r="WM442" s="90"/>
      <c r="WN442" s="90"/>
      <c r="WO442" s="90"/>
      <c r="WP442" s="90"/>
      <c r="WQ442" s="90"/>
      <c r="WR442" s="90"/>
      <c r="WS442" s="90"/>
      <c r="WT442" s="90"/>
      <c r="WU442" s="90"/>
      <c r="WV442" s="90"/>
      <c r="WW442" s="90"/>
      <c r="WX442" s="90"/>
      <c r="WY442" s="90"/>
      <c r="WZ442" s="90"/>
      <c r="XA442" s="90"/>
      <c r="XB442" s="90"/>
      <c r="XC442" s="90"/>
      <c r="XD442" s="90"/>
      <c r="XE442" s="90"/>
      <c r="XF442" s="90"/>
      <c r="XG442" s="90"/>
      <c r="XH442" s="90"/>
      <c r="XI442" s="90"/>
      <c r="XJ442" s="90"/>
      <c r="XK442" s="90"/>
      <c r="XL442" s="90"/>
      <c r="XM442" s="90"/>
      <c r="XN442" s="90"/>
      <c r="XO442" s="90"/>
      <c r="XP442" s="90"/>
      <c r="XQ442" s="90"/>
      <c r="XR442" s="90"/>
      <c r="XS442" s="90"/>
      <c r="XT442" s="90"/>
      <c r="XU442" s="90"/>
      <c r="XV442" s="90"/>
      <c r="XW442" s="90"/>
      <c r="XX442" s="90"/>
      <c r="XY442" s="90"/>
      <c r="XZ442" s="90"/>
      <c r="YA442" s="90"/>
      <c r="YB442" s="90"/>
      <c r="YC442" s="90"/>
      <c r="YD442" s="90"/>
      <c r="YE442" s="90"/>
      <c r="YF442" s="90"/>
      <c r="YG442" s="90"/>
      <c r="YH442" s="90"/>
      <c r="YI442" s="90"/>
      <c r="YJ442" s="90"/>
      <c r="YK442" s="90"/>
      <c r="YL442" s="90"/>
      <c r="YM442" s="90"/>
      <c r="YN442" s="90"/>
      <c r="YO442" s="90"/>
      <c r="YP442" s="90"/>
      <c r="YQ442" s="90"/>
      <c r="YR442" s="90"/>
      <c r="YS442" s="90"/>
      <c r="YT442" s="90"/>
      <c r="YU442" s="90"/>
      <c r="YV442" s="90"/>
      <c r="YW442" s="90"/>
      <c r="YX442" s="90"/>
      <c r="YY442" s="90"/>
      <c r="YZ442" s="90"/>
      <c r="ZA442" s="90"/>
      <c r="ZB442" s="90"/>
      <c r="ZC442" s="90"/>
      <c r="ZD442" s="90"/>
      <c r="ZE442" s="90"/>
      <c r="ZF442" s="90"/>
      <c r="ZG442" s="90"/>
      <c r="ZH442" s="90"/>
      <c r="ZI442" s="90"/>
      <c r="ZJ442" s="90"/>
      <c r="ZK442" s="90"/>
      <c r="ZL442" s="90"/>
      <c r="ZM442" s="90"/>
      <c r="ZN442" s="90"/>
      <c r="ZO442" s="90"/>
      <c r="ZP442" s="90"/>
      <c r="ZQ442" s="90"/>
      <c r="ZR442" s="90"/>
      <c r="ZS442" s="90"/>
      <c r="ZT442" s="90"/>
      <c r="ZU442" s="90"/>
      <c r="ZV442" s="90"/>
      <c r="ZW442" s="90"/>
      <c r="ZX442" s="90"/>
      <c r="ZY442" s="90"/>
      <c r="ZZ442" s="90"/>
      <c r="AAA442" s="90"/>
      <c r="AAB442" s="90"/>
      <c r="AAC442" s="90"/>
      <c r="AAD442" s="90"/>
      <c r="AAE442" s="90"/>
      <c r="AAF442" s="90"/>
      <c r="AAG442" s="90"/>
      <c r="AAH442" s="90"/>
      <c r="AAI442" s="90"/>
      <c r="AAJ442" s="90"/>
      <c r="AAK442" s="90"/>
      <c r="AAL442" s="90"/>
      <c r="AAM442" s="90"/>
      <c r="AAN442" s="90"/>
      <c r="AAO442" s="90"/>
      <c r="AAP442" s="90"/>
      <c r="AAQ442" s="90"/>
      <c r="AAR442" s="90"/>
      <c r="AAS442" s="90"/>
      <c r="AAT442" s="90"/>
      <c r="AAU442" s="90"/>
      <c r="AAV442" s="90"/>
      <c r="AAW442" s="90"/>
      <c r="AAX442" s="90"/>
      <c r="AAY442" s="90"/>
      <c r="AAZ442" s="90"/>
      <c r="ABA442" s="90"/>
      <c r="ABB442" s="90"/>
      <c r="ABC442" s="90"/>
      <c r="ABD442" s="90"/>
      <c r="ABE442" s="90"/>
      <c r="ABF442" s="90"/>
      <c r="ABG442" s="90"/>
      <c r="ABH442" s="90"/>
      <c r="ABI442" s="90"/>
      <c r="ABJ442" s="90"/>
      <c r="ABK442" s="90"/>
      <c r="ABL442" s="90"/>
      <c r="ABM442" s="90"/>
      <c r="ABN442" s="90"/>
      <c r="ABO442" s="90"/>
      <c r="ABP442" s="90"/>
      <c r="ABQ442" s="90"/>
      <c r="ABR442" s="90"/>
      <c r="ABS442" s="90"/>
      <c r="ABT442" s="90"/>
      <c r="ABU442" s="90"/>
      <c r="ABV442" s="90"/>
      <c r="ABW442" s="90"/>
      <c r="ABX442" s="90"/>
      <c r="ABY442" s="90"/>
      <c r="ABZ442" s="90"/>
      <c r="ACA442" s="90"/>
      <c r="ACB442" s="90"/>
      <c r="ACC442" s="90"/>
      <c r="ACD442" s="90"/>
      <c r="ACE442" s="90"/>
      <c r="ACF442" s="90"/>
      <c r="ACG442" s="90"/>
      <c r="ACH442" s="90"/>
      <c r="ACI442" s="90"/>
      <c r="ACJ442" s="90"/>
      <c r="ACK442" s="90"/>
      <c r="ACL442" s="90"/>
      <c r="ACM442" s="90"/>
      <c r="ACN442" s="90"/>
      <c r="ACO442" s="90"/>
      <c r="ACP442" s="90"/>
      <c r="ACQ442" s="90"/>
      <c r="ACR442" s="90"/>
      <c r="ACS442" s="90"/>
      <c r="ACT442" s="90"/>
      <c r="ACU442" s="90"/>
      <c r="ACV442" s="90"/>
      <c r="ACW442" s="90"/>
      <c r="ACX442" s="90"/>
      <c r="ACY442" s="90"/>
      <c r="ACZ442" s="90"/>
      <c r="ADA442" s="90"/>
      <c r="ADB442" s="90"/>
      <c r="ADC442" s="90"/>
      <c r="ADD442" s="90"/>
      <c r="ADE442" s="90"/>
      <c r="ADF442" s="90"/>
      <c r="ADG442" s="90"/>
      <c r="ADH442" s="90"/>
      <c r="ADI442" s="90"/>
      <c r="ADJ442" s="90"/>
      <c r="ADK442" s="90"/>
      <c r="ADL442" s="90"/>
      <c r="ADM442" s="90"/>
      <c r="ADN442" s="90"/>
      <c r="ADO442" s="90"/>
      <c r="ADP442" s="90"/>
      <c r="ADQ442" s="90"/>
      <c r="ADR442" s="90"/>
      <c r="ADS442" s="90"/>
      <c r="ADT442" s="90"/>
      <c r="ADU442" s="90"/>
      <c r="ADV442" s="90"/>
      <c r="ADW442" s="90"/>
      <c r="ADX442" s="90"/>
      <c r="ADY442" s="90"/>
      <c r="ADZ442" s="90"/>
      <c r="AEA442" s="90"/>
      <c r="AEB442" s="90"/>
      <c r="AEC442" s="90"/>
      <c r="AED442" s="90"/>
      <c r="AEE442" s="90"/>
      <c r="AEF442" s="90"/>
      <c r="AEG442" s="90"/>
      <c r="AEH442" s="90"/>
      <c r="AEI442" s="90"/>
      <c r="AEJ442" s="90"/>
      <c r="AEK442" s="90"/>
      <c r="AEL442" s="90"/>
      <c r="AEM442" s="90"/>
      <c r="AEN442" s="90"/>
      <c r="AEO442" s="90"/>
      <c r="AEP442" s="90"/>
      <c r="AEQ442" s="90"/>
      <c r="AER442" s="90"/>
      <c r="AES442" s="90"/>
      <c r="AET442" s="90"/>
      <c r="AEU442" s="90"/>
      <c r="AEV442" s="90"/>
      <c r="AEW442" s="90"/>
      <c r="AEX442" s="90"/>
      <c r="AEY442" s="90"/>
      <c r="AEZ442" s="90"/>
      <c r="AFA442" s="90"/>
      <c r="AFB442" s="90"/>
      <c r="AFC442" s="90"/>
      <c r="AFD442" s="90"/>
      <c r="AFE442" s="90"/>
      <c r="AFF442" s="90"/>
      <c r="AFG442" s="90"/>
      <c r="AFH442" s="90"/>
      <c r="AFI442" s="90"/>
      <c r="AFJ442" s="90"/>
      <c r="AFK442" s="90"/>
      <c r="AFL442" s="90"/>
      <c r="AFM442" s="90"/>
      <c r="AFN442" s="90"/>
      <c r="AFO442" s="90"/>
      <c r="AFP442" s="90"/>
      <c r="AFQ442" s="90"/>
      <c r="AFR442" s="90"/>
      <c r="AFS442" s="90"/>
      <c r="AFT442" s="90"/>
      <c r="AFU442" s="90"/>
      <c r="AFV442" s="90"/>
      <c r="AFW442" s="90"/>
      <c r="AFX442" s="90"/>
      <c r="AFY442" s="90"/>
      <c r="AFZ442" s="90"/>
      <c r="AGA442" s="90"/>
      <c r="AGB442" s="90"/>
      <c r="AGC442" s="90"/>
      <c r="AGD442" s="90"/>
      <c r="AGE442" s="90"/>
      <c r="AGF442" s="90"/>
      <c r="AGG442" s="90"/>
      <c r="AGH442" s="90"/>
      <c r="AGI442" s="90"/>
      <c r="AGJ442" s="90"/>
      <c r="AGK442" s="90"/>
      <c r="AGL442" s="90"/>
      <c r="AGM442" s="90"/>
      <c r="AGN442" s="90"/>
      <c r="AGO442" s="90"/>
      <c r="AGP442" s="90"/>
      <c r="AGQ442" s="90"/>
      <c r="AGR442" s="90"/>
      <c r="AGS442" s="90"/>
      <c r="AGT442" s="90"/>
      <c r="AGU442" s="90"/>
      <c r="AGV442" s="90"/>
      <c r="AGW442" s="90"/>
      <c r="AGX442" s="90"/>
      <c r="AGY442" s="90"/>
      <c r="AGZ442" s="90"/>
      <c r="AHA442" s="90"/>
      <c r="AHB442" s="90"/>
      <c r="AHC442" s="90"/>
      <c r="AHD442" s="90"/>
      <c r="AHE442" s="90"/>
      <c r="AHF442" s="90"/>
      <c r="AHG442" s="90"/>
      <c r="AHH442" s="90"/>
      <c r="AHI442" s="90"/>
      <c r="AHJ442" s="90"/>
      <c r="AHK442" s="90"/>
      <c r="AHL442" s="90"/>
      <c r="AHM442" s="90"/>
      <c r="AHN442" s="90"/>
      <c r="AHO442" s="90"/>
      <c r="AHP442" s="90"/>
      <c r="AHQ442" s="90"/>
      <c r="AHR442" s="90"/>
      <c r="AHS442" s="90"/>
      <c r="AHT442" s="90"/>
      <c r="AHU442" s="90"/>
      <c r="AHV442" s="90"/>
      <c r="AHW442" s="90"/>
      <c r="AHX442" s="90"/>
      <c r="AHY442" s="90"/>
      <c r="AHZ442" s="90"/>
      <c r="AIA442" s="90"/>
      <c r="AIB442" s="90"/>
      <c r="AIC442" s="90"/>
      <c r="AID442" s="90"/>
      <c r="AIE442" s="90"/>
      <c r="AIF442" s="90"/>
      <c r="AIG442" s="90"/>
      <c r="AIH442" s="90"/>
      <c r="AII442" s="90"/>
      <c r="AIJ442" s="90"/>
      <c r="AIK442" s="90"/>
      <c r="AIL442" s="90"/>
      <c r="AIM442" s="90"/>
      <c r="AIN442" s="90"/>
      <c r="AIO442" s="90"/>
      <c r="AIP442" s="90"/>
      <c r="AIQ442" s="90"/>
      <c r="AIR442" s="90"/>
      <c r="AIS442" s="90"/>
      <c r="AIT442" s="90"/>
      <c r="AIU442" s="90"/>
      <c r="AIV442" s="90"/>
      <c r="AIW442" s="90"/>
      <c r="AIX442" s="90"/>
      <c r="AIY442" s="90"/>
      <c r="AIZ442" s="90"/>
      <c r="AJA442" s="90"/>
      <c r="AJB442" s="90"/>
      <c r="AJC442" s="90"/>
      <c r="AJD442" s="90"/>
      <c r="AJE442" s="90"/>
      <c r="AJF442" s="90"/>
      <c r="AJG442" s="90"/>
      <c r="AJH442" s="90"/>
      <c r="AJI442" s="90"/>
      <c r="AJJ442" s="90"/>
      <c r="AJK442" s="90"/>
      <c r="AJL442" s="90"/>
      <c r="AJM442" s="90"/>
      <c r="AJN442" s="90"/>
      <c r="AJO442" s="90"/>
      <c r="AJP442" s="90"/>
      <c r="AJQ442" s="90"/>
      <c r="AJR442" s="90"/>
      <c r="AJS442" s="90"/>
      <c r="AJT442" s="90"/>
      <c r="AJU442" s="90"/>
      <c r="AJV442" s="90"/>
      <c r="AJW442" s="90"/>
      <c r="AJX442" s="90"/>
      <c r="AJY442" s="90"/>
      <c r="AJZ442" s="90"/>
      <c r="AKA442" s="90"/>
      <c r="AKB442" s="90"/>
      <c r="AKC442" s="90"/>
      <c r="AKD442" s="90"/>
      <c r="AKE442" s="90"/>
      <c r="AKF442" s="90"/>
      <c r="AKG442" s="90"/>
      <c r="AKH442" s="90"/>
      <c r="AKI442" s="90"/>
      <c r="AKJ442" s="90"/>
      <c r="AKK442" s="90"/>
      <c r="AKL442" s="90"/>
      <c r="AKM442" s="90"/>
      <c r="AKN442" s="90"/>
      <c r="AKO442" s="90"/>
      <c r="AKP442" s="90"/>
      <c r="AKQ442" s="90"/>
      <c r="AKR442" s="90"/>
      <c r="AKS442" s="90"/>
      <c r="AKT442" s="90"/>
      <c r="AKU442" s="90"/>
      <c r="AKV442" s="90"/>
      <c r="AKW442" s="90"/>
      <c r="AKX442" s="90"/>
      <c r="AKY442" s="90"/>
      <c r="AKZ442" s="90"/>
      <c r="ALA442" s="90"/>
      <c r="ALB442" s="90"/>
      <c r="ALC442" s="90"/>
      <c r="ALD442" s="90"/>
      <c r="ALE442" s="90"/>
      <c r="ALF442" s="90"/>
      <c r="ALG442" s="90"/>
      <c r="ALH442" s="90"/>
      <c r="ALI442" s="90"/>
      <c r="ALJ442" s="90"/>
      <c r="ALK442" s="90"/>
      <c r="ALL442" s="90"/>
      <c r="ALM442" s="90"/>
      <c r="ALN442" s="90"/>
      <c r="ALO442" s="90"/>
      <c r="ALP442" s="90"/>
      <c r="ALQ442" s="90"/>
      <c r="ALR442" s="90"/>
      <c r="ALS442" s="90"/>
      <c r="ALT442" s="90"/>
      <c r="ALU442" s="90"/>
      <c r="ALV442" s="90"/>
      <c r="ALW442" s="90"/>
      <c r="ALX442" s="90"/>
      <c r="ALY442" s="90"/>
      <c r="ALZ442" s="90"/>
      <c r="AMA442" s="90"/>
      <c r="AMB442" s="90"/>
      <c r="AMC442" s="90"/>
      <c r="AMD442" s="90"/>
      <c r="AME442" s="90"/>
      <c r="AMF442" s="90"/>
      <c r="AMG442" s="90"/>
      <c r="AMH442" s="90"/>
      <c r="AMI442" s="90"/>
      <c r="AMJ442" s="90"/>
    </row>
    <row r="443" spans="1:1024" x14ac:dyDescent="0.25">
      <c r="A443" s="104">
        <v>43940</v>
      </c>
      <c r="B443" s="101">
        <v>0.5</v>
      </c>
      <c r="C443" s="103">
        <v>1585</v>
      </c>
      <c r="D443" s="180"/>
      <c r="E443" s="179"/>
      <c r="F443" s="90"/>
      <c r="G443" s="90"/>
      <c r="H443" s="90"/>
      <c r="I443" s="90"/>
      <c r="J443" s="90"/>
      <c r="K443" s="90"/>
      <c r="L443" s="90"/>
      <c r="M443" s="90"/>
      <c r="N443" s="90"/>
      <c r="O443" s="90"/>
      <c r="P443" s="90"/>
      <c r="Q443" s="90"/>
      <c r="R443" s="90"/>
      <c r="S443" s="90"/>
      <c r="T443" s="90"/>
      <c r="U443" s="90"/>
      <c r="V443" s="90"/>
      <c r="W443" s="90"/>
      <c r="X443" s="90"/>
      <c r="Y443" s="90"/>
      <c r="Z443" s="90"/>
      <c r="AA443" s="90"/>
      <c r="AB443" s="90"/>
      <c r="AC443" s="90"/>
      <c r="AD443" s="90"/>
      <c r="AE443" s="90"/>
      <c r="AF443" s="90"/>
      <c r="AG443" s="90"/>
      <c r="AH443" s="90"/>
      <c r="AI443" s="90"/>
      <c r="AJ443" s="90"/>
      <c r="AK443" s="90"/>
      <c r="AL443" s="90"/>
      <c r="AM443" s="90"/>
      <c r="AN443" s="90"/>
      <c r="AO443" s="90"/>
      <c r="AP443" s="90"/>
      <c r="AQ443" s="90"/>
      <c r="AR443" s="90"/>
      <c r="AS443" s="90"/>
      <c r="AT443" s="90"/>
      <c r="AU443" s="90"/>
      <c r="AV443" s="90"/>
      <c r="AW443" s="90"/>
      <c r="AX443" s="90"/>
      <c r="AY443" s="90"/>
      <c r="AZ443" s="90"/>
      <c r="BA443" s="90"/>
      <c r="BB443" s="90"/>
      <c r="BC443" s="90"/>
      <c r="BD443" s="90"/>
      <c r="BE443" s="90"/>
      <c r="BF443" s="90"/>
      <c r="BG443" s="90"/>
      <c r="BH443" s="90"/>
      <c r="BI443" s="90"/>
      <c r="BJ443" s="90"/>
      <c r="BK443" s="90"/>
      <c r="BL443" s="90"/>
      <c r="BM443" s="90"/>
      <c r="BN443" s="90"/>
      <c r="BO443" s="90"/>
      <c r="BP443" s="90"/>
      <c r="BQ443" s="90"/>
      <c r="BR443" s="90"/>
      <c r="BS443" s="90"/>
      <c r="BT443" s="90"/>
      <c r="BU443" s="90"/>
      <c r="BV443" s="90"/>
      <c r="BW443" s="90"/>
      <c r="BX443" s="90"/>
      <c r="BY443" s="90"/>
      <c r="BZ443" s="90"/>
      <c r="CA443" s="90"/>
      <c r="CB443" s="90"/>
      <c r="CC443" s="90"/>
      <c r="CD443" s="90"/>
      <c r="CE443" s="90"/>
      <c r="CF443" s="90"/>
      <c r="CG443" s="90"/>
      <c r="CH443" s="90"/>
      <c r="CI443" s="90"/>
      <c r="CJ443" s="90"/>
      <c r="CK443" s="90"/>
      <c r="CL443" s="90"/>
      <c r="CM443" s="90"/>
      <c r="CN443" s="90"/>
      <c r="CO443" s="90"/>
      <c r="CP443" s="90"/>
      <c r="CQ443" s="90"/>
      <c r="CR443" s="90"/>
      <c r="CS443" s="90"/>
      <c r="CT443" s="90"/>
      <c r="CU443" s="90"/>
      <c r="CV443" s="90"/>
      <c r="CW443" s="90"/>
      <c r="CX443" s="90"/>
      <c r="CY443" s="90"/>
      <c r="CZ443" s="90"/>
      <c r="DA443" s="90"/>
      <c r="DB443" s="90"/>
      <c r="DC443" s="90"/>
      <c r="DD443" s="90"/>
      <c r="DE443" s="90"/>
      <c r="DF443" s="90"/>
      <c r="DG443" s="90"/>
      <c r="DH443" s="90"/>
      <c r="DI443" s="90"/>
      <c r="DJ443" s="90"/>
      <c r="DK443" s="90"/>
      <c r="DL443" s="90"/>
      <c r="DM443" s="90"/>
      <c r="DN443" s="90"/>
      <c r="DO443" s="90"/>
      <c r="DP443" s="90"/>
      <c r="DQ443" s="90"/>
      <c r="DR443" s="90"/>
      <c r="DS443" s="90"/>
      <c r="DT443" s="90"/>
      <c r="DU443" s="90"/>
      <c r="DV443" s="90"/>
      <c r="DW443" s="90"/>
      <c r="DX443" s="90"/>
      <c r="DY443" s="90"/>
      <c r="DZ443" s="90"/>
      <c r="EA443" s="90"/>
      <c r="EB443" s="90"/>
      <c r="EC443" s="90"/>
      <c r="ED443" s="90"/>
      <c r="EE443" s="90"/>
      <c r="EF443" s="90"/>
      <c r="EG443" s="90"/>
      <c r="EH443" s="90"/>
      <c r="EI443" s="90"/>
      <c r="EJ443" s="90"/>
      <c r="EK443" s="90"/>
      <c r="EL443" s="90"/>
      <c r="EM443" s="90"/>
      <c r="EN443" s="90"/>
      <c r="EO443" s="90"/>
      <c r="EP443" s="90"/>
      <c r="EQ443" s="90"/>
      <c r="ER443" s="90"/>
      <c r="ES443" s="90"/>
      <c r="ET443" s="90"/>
      <c r="EU443" s="90"/>
      <c r="EV443" s="90"/>
      <c r="EW443" s="90"/>
      <c r="EX443" s="90"/>
      <c r="EY443" s="90"/>
      <c r="EZ443" s="90"/>
      <c r="FA443" s="90"/>
      <c r="FB443" s="90"/>
      <c r="FC443" s="90"/>
      <c r="FD443" s="90"/>
      <c r="FE443" s="90"/>
      <c r="FF443" s="90"/>
      <c r="FG443" s="90"/>
      <c r="FH443" s="90"/>
      <c r="FI443" s="90"/>
      <c r="FJ443" s="90"/>
      <c r="FK443" s="90"/>
      <c r="FL443" s="90"/>
      <c r="FM443" s="90"/>
      <c r="FN443" s="90"/>
      <c r="FO443" s="90"/>
      <c r="FP443" s="90"/>
      <c r="FQ443" s="90"/>
      <c r="FR443" s="90"/>
      <c r="FS443" s="90"/>
      <c r="FT443" s="90"/>
      <c r="FU443" s="90"/>
      <c r="FV443" s="90"/>
      <c r="FW443" s="90"/>
      <c r="FX443" s="90"/>
      <c r="FY443" s="90"/>
      <c r="FZ443" s="90"/>
      <c r="GA443" s="90"/>
      <c r="GB443" s="90"/>
      <c r="GC443" s="90"/>
      <c r="GD443" s="90"/>
      <c r="GE443" s="90"/>
      <c r="GF443" s="90"/>
      <c r="GG443" s="90"/>
      <c r="GH443" s="90"/>
      <c r="GI443" s="90"/>
      <c r="GJ443" s="90"/>
      <c r="GK443" s="90"/>
      <c r="GL443" s="90"/>
      <c r="GM443" s="90"/>
      <c r="GN443" s="90"/>
      <c r="GO443" s="90"/>
      <c r="GP443" s="90"/>
      <c r="GQ443" s="90"/>
      <c r="GR443" s="90"/>
      <c r="GS443" s="90"/>
      <c r="GT443" s="90"/>
      <c r="GU443" s="90"/>
      <c r="GV443" s="90"/>
      <c r="GW443" s="90"/>
      <c r="GX443" s="90"/>
      <c r="GY443" s="90"/>
      <c r="GZ443" s="90"/>
      <c r="HA443" s="90"/>
      <c r="HB443" s="90"/>
      <c r="HC443" s="90"/>
      <c r="HD443" s="90"/>
      <c r="HE443" s="90"/>
      <c r="HF443" s="90"/>
      <c r="HG443" s="90"/>
      <c r="HH443" s="90"/>
      <c r="HI443" s="90"/>
      <c r="HJ443" s="90"/>
      <c r="HK443" s="90"/>
      <c r="HL443" s="90"/>
      <c r="HM443" s="90"/>
      <c r="HN443" s="90"/>
      <c r="HO443" s="90"/>
      <c r="HP443" s="90"/>
      <c r="HQ443" s="90"/>
      <c r="HR443" s="90"/>
      <c r="HS443" s="90"/>
      <c r="HT443" s="90"/>
      <c r="HU443" s="90"/>
      <c r="HV443" s="90"/>
      <c r="HW443" s="90"/>
      <c r="HX443" s="90"/>
      <c r="HY443" s="90"/>
      <c r="HZ443" s="90"/>
      <c r="IA443" s="90"/>
      <c r="IB443" s="90"/>
      <c r="IC443" s="90"/>
      <c r="ID443" s="90"/>
      <c r="IE443" s="90"/>
      <c r="IF443" s="90"/>
      <c r="IG443" s="90"/>
      <c r="IH443" s="90"/>
      <c r="II443" s="90"/>
      <c r="IJ443" s="90"/>
      <c r="IK443" s="90"/>
      <c r="IL443" s="90"/>
      <c r="IM443" s="90"/>
      <c r="IN443" s="90"/>
      <c r="IO443" s="90"/>
      <c r="IP443" s="90"/>
      <c r="IQ443" s="90"/>
      <c r="IR443" s="90"/>
      <c r="IS443" s="90"/>
      <c r="IT443" s="90"/>
      <c r="IU443" s="90"/>
      <c r="IV443" s="90"/>
      <c r="IW443" s="90"/>
      <c r="IX443" s="90"/>
      <c r="IY443" s="90"/>
      <c r="IZ443" s="90"/>
      <c r="JA443" s="90"/>
      <c r="JB443" s="90"/>
      <c r="JC443" s="90"/>
      <c r="JD443" s="90"/>
      <c r="JE443" s="90"/>
      <c r="JF443" s="90"/>
      <c r="JG443" s="90"/>
      <c r="JH443" s="90"/>
      <c r="JI443" s="90"/>
      <c r="JJ443" s="90"/>
      <c r="JK443" s="90"/>
      <c r="JL443" s="90"/>
      <c r="JM443" s="90"/>
      <c r="JN443" s="90"/>
      <c r="JO443" s="90"/>
      <c r="JP443" s="90"/>
      <c r="JQ443" s="90"/>
      <c r="JR443" s="90"/>
      <c r="JS443" s="90"/>
      <c r="JT443" s="90"/>
      <c r="JU443" s="90"/>
      <c r="JV443" s="90"/>
      <c r="JW443" s="90"/>
      <c r="JX443" s="90"/>
      <c r="JY443" s="90"/>
      <c r="JZ443" s="90"/>
      <c r="KA443" s="90"/>
      <c r="KB443" s="90"/>
      <c r="KC443" s="90"/>
      <c r="KD443" s="90"/>
      <c r="KE443" s="90"/>
      <c r="KF443" s="90"/>
      <c r="KG443" s="90"/>
      <c r="KH443" s="90"/>
      <c r="KI443" s="90"/>
      <c r="KJ443" s="90"/>
      <c r="KK443" s="90"/>
      <c r="KL443" s="90"/>
      <c r="KM443" s="90"/>
      <c r="KN443" s="90"/>
      <c r="KO443" s="90"/>
      <c r="KP443" s="90"/>
      <c r="KQ443" s="90"/>
      <c r="KR443" s="90"/>
      <c r="KS443" s="90"/>
      <c r="KT443" s="90"/>
      <c r="KU443" s="90"/>
      <c r="KV443" s="90"/>
      <c r="KW443" s="90"/>
      <c r="KX443" s="90"/>
      <c r="KY443" s="90"/>
      <c r="KZ443" s="90"/>
      <c r="LA443" s="90"/>
      <c r="LB443" s="90"/>
      <c r="LC443" s="90"/>
      <c r="LD443" s="90"/>
      <c r="LE443" s="90"/>
      <c r="LF443" s="90"/>
      <c r="LG443" s="90"/>
      <c r="LH443" s="90"/>
      <c r="LI443" s="90"/>
      <c r="LJ443" s="90"/>
      <c r="LK443" s="90"/>
      <c r="LL443" s="90"/>
      <c r="LM443" s="90"/>
      <c r="LN443" s="90"/>
      <c r="LO443" s="90"/>
      <c r="LP443" s="90"/>
      <c r="LQ443" s="90"/>
      <c r="LR443" s="90"/>
      <c r="LS443" s="90"/>
      <c r="LT443" s="90"/>
      <c r="LU443" s="90"/>
      <c r="LV443" s="90"/>
      <c r="LW443" s="90"/>
      <c r="LX443" s="90"/>
      <c r="LY443" s="90"/>
      <c r="LZ443" s="90"/>
      <c r="MA443" s="90"/>
      <c r="MB443" s="90"/>
      <c r="MC443" s="90"/>
      <c r="MD443" s="90"/>
      <c r="ME443" s="90"/>
      <c r="MF443" s="90"/>
      <c r="MG443" s="90"/>
      <c r="MH443" s="90"/>
      <c r="MI443" s="90"/>
      <c r="MJ443" s="90"/>
      <c r="MK443" s="90"/>
      <c r="ML443" s="90"/>
      <c r="MM443" s="90"/>
      <c r="MN443" s="90"/>
      <c r="MO443" s="90"/>
      <c r="MP443" s="90"/>
      <c r="MQ443" s="90"/>
      <c r="MR443" s="90"/>
      <c r="MS443" s="90"/>
      <c r="MT443" s="90"/>
      <c r="MU443" s="90"/>
      <c r="MV443" s="90"/>
      <c r="MW443" s="90"/>
      <c r="MX443" s="90"/>
      <c r="MY443" s="90"/>
      <c r="MZ443" s="90"/>
      <c r="NA443" s="90"/>
      <c r="NB443" s="90"/>
      <c r="NC443" s="90"/>
      <c r="ND443" s="90"/>
      <c r="NE443" s="90"/>
      <c r="NF443" s="90"/>
      <c r="NG443" s="90"/>
      <c r="NH443" s="90"/>
      <c r="NI443" s="90"/>
      <c r="NJ443" s="90"/>
      <c r="NK443" s="90"/>
      <c r="NL443" s="90"/>
      <c r="NM443" s="90"/>
      <c r="NN443" s="90"/>
      <c r="NO443" s="90"/>
      <c r="NP443" s="90"/>
      <c r="NQ443" s="90"/>
      <c r="NR443" s="90"/>
      <c r="NS443" s="90"/>
      <c r="NT443" s="90"/>
      <c r="NU443" s="90"/>
      <c r="NV443" s="90"/>
      <c r="NW443" s="90"/>
      <c r="NX443" s="90"/>
      <c r="NY443" s="90"/>
      <c r="NZ443" s="90"/>
      <c r="OA443" s="90"/>
      <c r="OB443" s="90"/>
      <c r="OC443" s="90"/>
      <c r="OD443" s="90"/>
      <c r="OE443" s="90"/>
      <c r="OF443" s="90"/>
      <c r="OG443" s="90"/>
      <c r="OH443" s="90"/>
      <c r="OI443" s="90"/>
      <c r="OJ443" s="90"/>
      <c r="OK443" s="90"/>
      <c r="OL443" s="90"/>
      <c r="OM443" s="90"/>
      <c r="ON443" s="90"/>
      <c r="OO443" s="90"/>
      <c r="OP443" s="90"/>
      <c r="OQ443" s="90"/>
      <c r="OR443" s="90"/>
      <c r="OS443" s="90"/>
      <c r="OT443" s="90"/>
      <c r="OU443" s="90"/>
      <c r="OV443" s="90"/>
      <c r="OW443" s="90"/>
      <c r="OX443" s="90"/>
      <c r="OY443" s="90"/>
      <c r="OZ443" s="90"/>
      <c r="PA443" s="90"/>
      <c r="PB443" s="90"/>
      <c r="PC443" s="90"/>
      <c r="PD443" s="90"/>
      <c r="PE443" s="90"/>
      <c r="PF443" s="90"/>
      <c r="PG443" s="90"/>
      <c r="PH443" s="90"/>
      <c r="PI443" s="90"/>
      <c r="PJ443" s="90"/>
      <c r="PK443" s="90"/>
      <c r="PL443" s="90"/>
      <c r="PM443" s="90"/>
      <c r="PN443" s="90"/>
      <c r="PO443" s="90"/>
      <c r="PP443" s="90"/>
      <c r="PQ443" s="90"/>
      <c r="PR443" s="90"/>
      <c r="PS443" s="90"/>
      <c r="PT443" s="90"/>
      <c r="PU443" s="90"/>
      <c r="PV443" s="90"/>
      <c r="PW443" s="90"/>
      <c r="PX443" s="90"/>
      <c r="PY443" s="90"/>
      <c r="PZ443" s="90"/>
      <c r="QA443" s="90"/>
      <c r="QB443" s="90"/>
      <c r="QC443" s="90"/>
      <c r="QD443" s="90"/>
      <c r="QE443" s="90"/>
      <c r="QF443" s="90"/>
      <c r="QG443" s="90"/>
      <c r="QH443" s="90"/>
      <c r="QI443" s="90"/>
      <c r="QJ443" s="90"/>
      <c r="QK443" s="90"/>
      <c r="QL443" s="90"/>
      <c r="QM443" s="90"/>
      <c r="QN443" s="90"/>
      <c r="QO443" s="90"/>
      <c r="QP443" s="90"/>
      <c r="QQ443" s="90"/>
      <c r="QR443" s="90"/>
      <c r="QS443" s="90"/>
      <c r="QT443" s="90"/>
      <c r="QU443" s="90"/>
      <c r="QV443" s="90"/>
      <c r="QW443" s="90"/>
      <c r="QX443" s="90"/>
      <c r="QY443" s="90"/>
      <c r="QZ443" s="90"/>
      <c r="RA443" s="90"/>
      <c r="RB443" s="90"/>
      <c r="RC443" s="90"/>
      <c r="RD443" s="90"/>
      <c r="RE443" s="90"/>
      <c r="RF443" s="90"/>
      <c r="RG443" s="90"/>
      <c r="RH443" s="90"/>
      <c r="RI443" s="90"/>
      <c r="RJ443" s="90"/>
      <c r="RK443" s="90"/>
      <c r="RL443" s="90"/>
      <c r="RM443" s="90"/>
      <c r="RN443" s="90"/>
      <c r="RO443" s="90"/>
      <c r="RP443" s="90"/>
      <c r="RQ443" s="90"/>
      <c r="RR443" s="90"/>
      <c r="RS443" s="90"/>
      <c r="RT443" s="90"/>
      <c r="RU443" s="90"/>
      <c r="RV443" s="90"/>
      <c r="RW443" s="90"/>
      <c r="RX443" s="90"/>
      <c r="RY443" s="90"/>
      <c r="RZ443" s="90"/>
      <c r="SA443" s="90"/>
      <c r="SB443" s="90"/>
      <c r="SC443" s="90"/>
      <c r="SD443" s="90"/>
      <c r="SE443" s="90"/>
      <c r="SF443" s="90"/>
      <c r="SG443" s="90"/>
      <c r="SH443" s="90"/>
      <c r="SI443" s="90"/>
      <c r="SJ443" s="90"/>
      <c r="SK443" s="90"/>
      <c r="SL443" s="90"/>
      <c r="SM443" s="90"/>
      <c r="SN443" s="90"/>
      <c r="SO443" s="90"/>
      <c r="SP443" s="90"/>
      <c r="SQ443" s="90"/>
      <c r="SR443" s="90"/>
      <c r="SS443" s="90"/>
      <c r="ST443" s="90"/>
      <c r="SU443" s="90"/>
      <c r="SV443" s="90"/>
      <c r="SW443" s="90"/>
      <c r="SX443" s="90"/>
      <c r="SY443" s="90"/>
      <c r="SZ443" s="90"/>
      <c r="TA443" s="90"/>
      <c r="TB443" s="90"/>
      <c r="TC443" s="90"/>
      <c r="TD443" s="90"/>
      <c r="TE443" s="90"/>
      <c r="TF443" s="90"/>
      <c r="TG443" s="90"/>
      <c r="TH443" s="90"/>
      <c r="TI443" s="90"/>
      <c r="TJ443" s="90"/>
      <c r="TK443" s="90"/>
      <c r="TL443" s="90"/>
      <c r="TM443" s="90"/>
      <c r="TN443" s="90"/>
      <c r="TO443" s="90"/>
      <c r="TP443" s="90"/>
      <c r="TQ443" s="90"/>
      <c r="TR443" s="90"/>
      <c r="TS443" s="90"/>
      <c r="TT443" s="90"/>
      <c r="TU443" s="90"/>
      <c r="TV443" s="90"/>
      <c r="TW443" s="90"/>
      <c r="TX443" s="90"/>
      <c r="TY443" s="90"/>
      <c r="TZ443" s="90"/>
      <c r="UA443" s="90"/>
      <c r="UB443" s="90"/>
      <c r="UC443" s="90"/>
      <c r="UD443" s="90"/>
      <c r="UE443" s="90"/>
      <c r="UF443" s="90"/>
      <c r="UG443" s="90"/>
      <c r="UH443" s="90"/>
      <c r="UI443" s="90"/>
      <c r="UJ443" s="90"/>
      <c r="UK443" s="90"/>
      <c r="UL443" s="90"/>
      <c r="UM443" s="90"/>
      <c r="UN443" s="90"/>
      <c r="UO443" s="90"/>
      <c r="UP443" s="90"/>
      <c r="UQ443" s="90"/>
      <c r="UR443" s="90"/>
      <c r="US443" s="90"/>
      <c r="UT443" s="90"/>
      <c r="UU443" s="90"/>
      <c r="UV443" s="90"/>
      <c r="UW443" s="90"/>
      <c r="UX443" s="90"/>
      <c r="UY443" s="90"/>
      <c r="UZ443" s="90"/>
      <c r="VA443" s="90"/>
      <c r="VB443" s="90"/>
      <c r="VC443" s="90"/>
      <c r="VD443" s="90"/>
      <c r="VE443" s="90"/>
      <c r="VF443" s="90"/>
      <c r="VG443" s="90"/>
      <c r="VH443" s="90"/>
      <c r="VI443" s="90"/>
      <c r="VJ443" s="90"/>
      <c r="VK443" s="90"/>
      <c r="VL443" s="90"/>
      <c r="VM443" s="90"/>
      <c r="VN443" s="90"/>
      <c r="VO443" s="90"/>
      <c r="VP443" s="90"/>
      <c r="VQ443" s="90"/>
      <c r="VR443" s="90"/>
      <c r="VS443" s="90"/>
      <c r="VT443" s="90"/>
      <c r="VU443" s="90"/>
      <c r="VV443" s="90"/>
      <c r="VW443" s="90"/>
      <c r="VX443" s="90"/>
      <c r="VY443" s="90"/>
      <c r="VZ443" s="90"/>
      <c r="WA443" s="90"/>
      <c r="WB443" s="90"/>
      <c r="WC443" s="90"/>
      <c r="WD443" s="90"/>
      <c r="WE443" s="90"/>
      <c r="WF443" s="90"/>
      <c r="WG443" s="90"/>
      <c r="WH443" s="90"/>
      <c r="WI443" s="90"/>
      <c r="WJ443" s="90"/>
      <c r="WK443" s="90"/>
      <c r="WL443" s="90"/>
      <c r="WM443" s="90"/>
      <c r="WN443" s="90"/>
      <c r="WO443" s="90"/>
      <c r="WP443" s="90"/>
      <c r="WQ443" s="90"/>
      <c r="WR443" s="90"/>
      <c r="WS443" s="90"/>
      <c r="WT443" s="90"/>
      <c r="WU443" s="90"/>
      <c r="WV443" s="90"/>
      <c r="WW443" s="90"/>
      <c r="WX443" s="90"/>
      <c r="WY443" s="90"/>
      <c r="WZ443" s="90"/>
      <c r="XA443" s="90"/>
      <c r="XB443" s="90"/>
      <c r="XC443" s="90"/>
      <c r="XD443" s="90"/>
      <c r="XE443" s="90"/>
      <c r="XF443" s="90"/>
      <c r="XG443" s="90"/>
      <c r="XH443" s="90"/>
      <c r="XI443" s="90"/>
      <c r="XJ443" s="90"/>
      <c r="XK443" s="90"/>
      <c r="XL443" s="90"/>
      <c r="XM443" s="90"/>
      <c r="XN443" s="90"/>
      <c r="XO443" s="90"/>
      <c r="XP443" s="90"/>
      <c r="XQ443" s="90"/>
      <c r="XR443" s="90"/>
      <c r="XS443" s="90"/>
      <c r="XT443" s="90"/>
      <c r="XU443" s="90"/>
      <c r="XV443" s="90"/>
      <c r="XW443" s="90"/>
      <c r="XX443" s="90"/>
      <c r="XY443" s="90"/>
      <c r="XZ443" s="90"/>
      <c r="YA443" s="90"/>
      <c r="YB443" s="90"/>
      <c r="YC443" s="90"/>
      <c r="YD443" s="90"/>
      <c r="YE443" s="90"/>
      <c r="YF443" s="90"/>
      <c r="YG443" s="90"/>
      <c r="YH443" s="90"/>
      <c r="YI443" s="90"/>
      <c r="YJ443" s="90"/>
      <c r="YK443" s="90"/>
      <c r="YL443" s="90"/>
      <c r="YM443" s="90"/>
      <c r="YN443" s="90"/>
      <c r="YO443" s="90"/>
      <c r="YP443" s="90"/>
      <c r="YQ443" s="90"/>
      <c r="YR443" s="90"/>
      <c r="YS443" s="90"/>
      <c r="YT443" s="90"/>
      <c r="YU443" s="90"/>
      <c r="YV443" s="90"/>
      <c r="YW443" s="90"/>
      <c r="YX443" s="90"/>
      <c r="YY443" s="90"/>
      <c r="YZ443" s="90"/>
      <c r="ZA443" s="90"/>
      <c r="ZB443" s="90"/>
      <c r="ZC443" s="90"/>
      <c r="ZD443" s="90"/>
      <c r="ZE443" s="90"/>
      <c r="ZF443" s="90"/>
      <c r="ZG443" s="90"/>
      <c r="ZH443" s="90"/>
      <c r="ZI443" s="90"/>
      <c r="ZJ443" s="90"/>
      <c r="ZK443" s="90"/>
      <c r="ZL443" s="90"/>
      <c r="ZM443" s="90"/>
      <c r="ZN443" s="90"/>
      <c r="ZO443" s="90"/>
      <c r="ZP443" s="90"/>
      <c r="ZQ443" s="90"/>
      <c r="ZR443" s="90"/>
      <c r="ZS443" s="90"/>
      <c r="ZT443" s="90"/>
      <c r="ZU443" s="90"/>
      <c r="ZV443" s="90"/>
      <c r="ZW443" s="90"/>
      <c r="ZX443" s="90"/>
      <c r="ZY443" s="90"/>
      <c r="ZZ443" s="90"/>
      <c r="AAA443" s="90"/>
      <c r="AAB443" s="90"/>
      <c r="AAC443" s="90"/>
      <c r="AAD443" s="90"/>
      <c r="AAE443" s="90"/>
      <c r="AAF443" s="90"/>
      <c r="AAG443" s="90"/>
      <c r="AAH443" s="90"/>
      <c r="AAI443" s="90"/>
      <c r="AAJ443" s="90"/>
      <c r="AAK443" s="90"/>
      <c r="AAL443" s="90"/>
      <c r="AAM443" s="90"/>
      <c r="AAN443" s="90"/>
      <c r="AAO443" s="90"/>
      <c r="AAP443" s="90"/>
      <c r="AAQ443" s="90"/>
      <c r="AAR443" s="90"/>
      <c r="AAS443" s="90"/>
      <c r="AAT443" s="90"/>
      <c r="AAU443" s="90"/>
      <c r="AAV443" s="90"/>
      <c r="AAW443" s="90"/>
      <c r="AAX443" s="90"/>
      <c r="AAY443" s="90"/>
      <c r="AAZ443" s="90"/>
      <c r="ABA443" s="90"/>
      <c r="ABB443" s="90"/>
      <c r="ABC443" s="90"/>
      <c r="ABD443" s="90"/>
      <c r="ABE443" s="90"/>
      <c r="ABF443" s="90"/>
      <c r="ABG443" s="90"/>
      <c r="ABH443" s="90"/>
      <c r="ABI443" s="90"/>
      <c r="ABJ443" s="90"/>
      <c r="ABK443" s="90"/>
      <c r="ABL443" s="90"/>
      <c r="ABM443" s="90"/>
      <c r="ABN443" s="90"/>
      <c r="ABO443" s="90"/>
      <c r="ABP443" s="90"/>
      <c r="ABQ443" s="90"/>
      <c r="ABR443" s="90"/>
      <c r="ABS443" s="90"/>
      <c r="ABT443" s="90"/>
      <c r="ABU443" s="90"/>
      <c r="ABV443" s="90"/>
      <c r="ABW443" s="90"/>
      <c r="ABX443" s="90"/>
      <c r="ABY443" s="90"/>
      <c r="ABZ443" s="90"/>
      <c r="ACA443" s="90"/>
      <c r="ACB443" s="90"/>
      <c r="ACC443" s="90"/>
      <c r="ACD443" s="90"/>
      <c r="ACE443" s="90"/>
      <c r="ACF443" s="90"/>
      <c r="ACG443" s="90"/>
      <c r="ACH443" s="90"/>
      <c r="ACI443" s="90"/>
      <c r="ACJ443" s="90"/>
      <c r="ACK443" s="90"/>
      <c r="ACL443" s="90"/>
      <c r="ACM443" s="90"/>
      <c r="ACN443" s="90"/>
      <c r="ACO443" s="90"/>
      <c r="ACP443" s="90"/>
      <c r="ACQ443" s="90"/>
      <c r="ACR443" s="90"/>
      <c r="ACS443" s="90"/>
      <c r="ACT443" s="90"/>
      <c r="ACU443" s="90"/>
      <c r="ACV443" s="90"/>
      <c r="ACW443" s="90"/>
      <c r="ACX443" s="90"/>
      <c r="ACY443" s="90"/>
      <c r="ACZ443" s="90"/>
      <c r="ADA443" s="90"/>
      <c r="ADB443" s="90"/>
      <c r="ADC443" s="90"/>
      <c r="ADD443" s="90"/>
      <c r="ADE443" s="90"/>
      <c r="ADF443" s="90"/>
      <c r="ADG443" s="90"/>
      <c r="ADH443" s="90"/>
      <c r="ADI443" s="90"/>
      <c r="ADJ443" s="90"/>
      <c r="ADK443" s="90"/>
      <c r="ADL443" s="90"/>
      <c r="ADM443" s="90"/>
      <c r="ADN443" s="90"/>
      <c r="ADO443" s="90"/>
      <c r="ADP443" s="90"/>
      <c r="ADQ443" s="90"/>
      <c r="ADR443" s="90"/>
      <c r="ADS443" s="90"/>
      <c r="ADT443" s="90"/>
      <c r="ADU443" s="90"/>
      <c r="ADV443" s="90"/>
      <c r="ADW443" s="90"/>
      <c r="ADX443" s="90"/>
      <c r="ADY443" s="90"/>
      <c r="ADZ443" s="90"/>
      <c r="AEA443" s="90"/>
      <c r="AEB443" s="90"/>
      <c r="AEC443" s="90"/>
      <c r="AED443" s="90"/>
      <c r="AEE443" s="90"/>
      <c r="AEF443" s="90"/>
      <c r="AEG443" s="90"/>
      <c r="AEH443" s="90"/>
      <c r="AEI443" s="90"/>
      <c r="AEJ443" s="90"/>
      <c r="AEK443" s="90"/>
      <c r="AEL443" s="90"/>
      <c r="AEM443" s="90"/>
      <c r="AEN443" s="90"/>
      <c r="AEO443" s="90"/>
      <c r="AEP443" s="90"/>
      <c r="AEQ443" s="90"/>
      <c r="AER443" s="90"/>
      <c r="AES443" s="90"/>
      <c r="AET443" s="90"/>
      <c r="AEU443" s="90"/>
      <c r="AEV443" s="90"/>
      <c r="AEW443" s="90"/>
      <c r="AEX443" s="90"/>
      <c r="AEY443" s="90"/>
      <c r="AEZ443" s="90"/>
      <c r="AFA443" s="90"/>
      <c r="AFB443" s="90"/>
      <c r="AFC443" s="90"/>
      <c r="AFD443" s="90"/>
      <c r="AFE443" s="90"/>
      <c r="AFF443" s="90"/>
      <c r="AFG443" s="90"/>
      <c r="AFH443" s="90"/>
      <c r="AFI443" s="90"/>
      <c r="AFJ443" s="90"/>
      <c r="AFK443" s="90"/>
      <c r="AFL443" s="90"/>
      <c r="AFM443" s="90"/>
      <c r="AFN443" s="90"/>
      <c r="AFO443" s="90"/>
      <c r="AFP443" s="90"/>
      <c r="AFQ443" s="90"/>
      <c r="AFR443" s="90"/>
      <c r="AFS443" s="90"/>
      <c r="AFT443" s="90"/>
      <c r="AFU443" s="90"/>
      <c r="AFV443" s="90"/>
      <c r="AFW443" s="90"/>
      <c r="AFX443" s="90"/>
      <c r="AFY443" s="90"/>
      <c r="AFZ443" s="90"/>
      <c r="AGA443" s="90"/>
      <c r="AGB443" s="90"/>
      <c r="AGC443" s="90"/>
      <c r="AGD443" s="90"/>
      <c r="AGE443" s="90"/>
      <c r="AGF443" s="90"/>
      <c r="AGG443" s="90"/>
      <c r="AGH443" s="90"/>
      <c r="AGI443" s="90"/>
      <c r="AGJ443" s="90"/>
      <c r="AGK443" s="90"/>
      <c r="AGL443" s="90"/>
      <c r="AGM443" s="90"/>
      <c r="AGN443" s="90"/>
      <c r="AGO443" s="90"/>
      <c r="AGP443" s="90"/>
      <c r="AGQ443" s="90"/>
      <c r="AGR443" s="90"/>
      <c r="AGS443" s="90"/>
      <c r="AGT443" s="90"/>
      <c r="AGU443" s="90"/>
      <c r="AGV443" s="90"/>
      <c r="AGW443" s="90"/>
      <c r="AGX443" s="90"/>
      <c r="AGY443" s="90"/>
      <c r="AGZ443" s="90"/>
      <c r="AHA443" s="90"/>
      <c r="AHB443" s="90"/>
      <c r="AHC443" s="90"/>
      <c r="AHD443" s="90"/>
      <c r="AHE443" s="90"/>
      <c r="AHF443" s="90"/>
      <c r="AHG443" s="90"/>
      <c r="AHH443" s="90"/>
      <c r="AHI443" s="90"/>
      <c r="AHJ443" s="90"/>
      <c r="AHK443" s="90"/>
      <c r="AHL443" s="90"/>
      <c r="AHM443" s="90"/>
      <c r="AHN443" s="90"/>
      <c r="AHO443" s="90"/>
      <c r="AHP443" s="90"/>
      <c r="AHQ443" s="90"/>
      <c r="AHR443" s="90"/>
      <c r="AHS443" s="90"/>
      <c r="AHT443" s="90"/>
      <c r="AHU443" s="90"/>
      <c r="AHV443" s="90"/>
      <c r="AHW443" s="90"/>
      <c r="AHX443" s="90"/>
      <c r="AHY443" s="90"/>
      <c r="AHZ443" s="90"/>
      <c r="AIA443" s="90"/>
      <c r="AIB443" s="90"/>
      <c r="AIC443" s="90"/>
      <c r="AID443" s="90"/>
      <c r="AIE443" s="90"/>
      <c r="AIF443" s="90"/>
      <c r="AIG443" s="90"/>
      <c r="AIH443" s="90"/>
      <c r="AII443" s="90"/>
      <c r="AIJ443" s="90"/>
      <c r="AIK443" s="90"/>
      <c r="AIL443" s="90"/>
      <c r="AIM443" s="90"/>
      <c r="AIN443" s="90"/>
      <c r="AIO443" s="90"/>
      <c r="AIP443" s="90"/>
      <c r="AIQ443" s="90"/>
      <c r="AIR443" s="90"/>
      <c r="AIS443" s="90"/>
      <c r="AIT443" s="90"/>
      <c r="AIU443" s="90"/>
      <c r="AIV443" s="90"/>
      <c r="AIW443" s="90"/>
      <c r="AIX443" s="90"/>
      <c r="AIY443" s="90"/>
      <c r="AIZ443" s="90"/>
      <c r="AJA443" s="90"/>
      <c r="AJB443" s="90"/>
      <c r="AJC443" s="90"/>
      <c r="AJD443" s="90"/>
      <c r="AJE443" s="90"/>
      <c r="AJF443" s="90"/>
      <c r="AJG443" s="90"/>
      <c r="AJH443" s="90"/>
      <c r="AJI443" s="90"/>
      <c r="AJJ443" s="90"/>
      <c r="AJK443" s="90"/>
      <c r="AJL443" s="90"/>
      <c r="AJM443" s="90"/>
      <c r="AJN443" s="90"/>
      <c r="AJO443" s="90"/>
      <c r="AJP443" s="90"/>
      <c r="AJQ443" s="90"/>
      <c r="AJR443" s="90"/>
      <c r="AJS443" s="90"/>
      <c r="AJT443" s="90"/>
      <c r="AJU443" s="90"/>
      <c r="AJV443" s="90"/>
      <c r="AJW443" s="90"/>
      <c r="AJX443" s="90"/>
      <c r="AJY443" s="90"/>
      <c r="AJZ443" s="90"/>
      <c r="AKA443" s="90"/>
      <c r="AKB443" s="90"/>
      <c r="AKC443" s="90"/>
      <c r="AKD443" s="90"/>
      <c r="AKE443" s="90"/>
      <c r="AKF443" s="90"/>
      <c r="AKG443" s="90"/>
      <c r="AKH443" s="90"/>
      <c r="AKI443" s="90"/>
      <c r="AKJ443" s="90"/>
      <c r="AKK443" s="90"/>
      <c r="AKL443" s="90"/>
      <c r="AKM443" s="90"/>
      <c r="AKN443" s="90"/>
      <c r="AKO443" s="90"/>
      <c r="AKP443" s="90"/>
      <c r="AKQ443" s="90"/>
      <c r="AKR443" s="90"/>
      <c r="AKS443" s="90"/>
      <c r="AKT443" s="90"/>
      <c r="AKU443" s="90"/>
      <c r="AKV443" s="90"/>
      <c r="AKW443" s="90"/>
      <c r="AKX443" s="90"/>
      <c r="AKY443" s="90"/>
      <c r="AKZ443" s="90"/>
      <c r="ALA443" s="90"/>
      <c r="ALB443" s="90"/>
      <c r="ALC443" s="90"/>
      <c r="ALD443" s="90"/>
      <c r="ALE443" s="90"/>
      <c r="ALF443" s="90"/>
      <c r="ALG443" s="90"/>
      <c r="ALH443" s="90"/>
      <c r="ALI443" s="90"/>
      <c r="ALJ443" s="90"/>
      <c r="ALK443" s="90"/>
      <c r="ALL443" s="90"/>
      <c r="ALM443" s="90"/>
      <c r="ALN443" s="90"/>
      <c r="ALO443" s="90"/>
      <c r="ALP443" s="90"/>
      <c r="ALQ443" s="90"/>
      <c r="ALR443" s="90"/>
      <c r="ALS443" s="90"/>
      <c r="ALT443" s="90"/>
      <c r="ALU443" s="90"/>
      <c r="ALV443" s="90"/>
      <c r="ALW443" s="90"/>
      <c r="ALX443" s="90"/>
      <c r="ALY443" s="90"/>
      <c r="ALZ443" s="90"/>
      <c r="AMA443" s="90"/>
      <c r="AMB443" s="90"/>
      <c r="AMC443" s="90"/>
      <c r="AMD443" s="90"/>
      <c r="AME443" s="90"/>
      <c r="AMF443" s="90"/>
      <c r="AMG443" s="90"/>
      <c r="AMH443" s="90"/>
      <c r="AMI443" s="90"/>
      <c r="AMJ443" s="90"/>
    </row>
    <row r="444" spans="1:1024" x14ac:dyDescent="0.25">
      <c r="A444" s="104">
        <v>43939</v>
      </c>
      <c r="B444" s="101">
        <v>0.5</v>
      </c>
      <c r="C444" s="103">
        <v>1472</v>
      </c>
      <c r="D444" s="180"/>
      <c r="E444" s="179"/>
      <c r="F444" s="90"/>
      <c r="G444" s="90"/>
      <c r="H444" s="90"/>
      <c r="I444" s="90"/>
      <c r="J444" s="90"/>
      <c r="K444" s="90"/>
      <c r="L444" s="90"/>
      <c r="M444" s="90"/>
      <c r="N444" s="90"/>
      <c r="O444" s="90"/>
      <c r="P444" s="90"/>
      <c r="Q444" s="90"/>
      <c r="R444" s="90"/>
      <c r="S444" s="90"/>
      <c r="T444" s="90"/>
      <c r="U444" s="90"/>
      <c r="V444" s="90"/>
      <c r="W444" s="90"/>
      <c r="X444" s="90"/>
      <c r="Y444" s="90"/>
      <c r="Z444" s="90"/>
      <c r="AA444" s="90"/>
      <c r="AB444" s="90"/>
      <c r="AC444" s="90"/>
      <c r="AD444" s="90"/>
      <c r="AE444" s="90"/>
      <c r="AF444" s="90"/>
      <c r="AG444" s="90"/>
      <c r="AH444" s="90"/>
      <c r="AI444" s="90"/>
      <c r="AJ444" s="90"/>
      <c r="AK444" s="90"/>
      <c r="AL444" s="90"/>
      <c r="AM444" s="90"/>
      <c r="AN444" s="90"/>
      <c r="AO444" s="90"/>
      <c r="AP444" s="90"/>
      <c r="AQ444" s="90"/>
      <c r="AR444" s="90"/>
      <c r="AS444" s="90"/>
      <c r="AT444" s="90"/>
      <c r="AU444" s="90"/>
      <c r="AV444" s="90"/>
      <c r="AW444" s="90"/>
      <c r="AX444" s="90"/>
      <c r="AY444" s="90"/>
      <c r="AZ444" s="90"/>
      <c r="BA444" s="90"/>
      <c r="BB444" s="90"/>
      <c r="BC444" s="90"/>
      <c r="BD444" s="90"/>
      <c r="BE444" s="90"/>
      <c r="BF444" s="90"/>
      <c r="BG444" s="90"/>
      <c r="BH444" s="90"/>
      <c r="BI444" s="90"/>
      <c r="BJ444" s="90"/>
      <c r="BK444" s="90"/>
      <c r="BL444" s="90"/>
      <c r="BM444" s="90"/>
      <c r="BN444" s="90"/>
      <c r="BO444" s="90"/>
      <c r="BP444" s="90"/>
      <c r="BQ444" s="90"/>
      <c r="BR444" s="90"/>
      <c r="BS444" s="90"/>
      <c r="BT444" s="90"/>
      <c r="BU444" s="90"/>
      <c r="BV444" s="90"/>
      <c r="BW444" s="90"/>
      <c r="BX444" s="90"/>
      <c r="BY444" s="90"/>
      <c r="BZ444" s="90"/>
      <c r="CA444" s="90"/>
      <c r="CB444" s="90"/>
      <c r="CC444" s="90"/>
      <c r="CD444" s="90"/>
      <c r="CE444" s="90"/>
      <c r="CF444" s="90"/>
      <c r="CG444" s="90"/>
      <c r="CH444" s="90"/>
      <c r="CI444" s="90"/>
      <c r="CJ444" s="90"/>
      <c r="CK444" s="90"/>
      <c r="CL444" s="90"/>
      <c r="CM444" s="90"/>
      <c r="CN444" s="90"/>
      <c r="CO444" s="90"/>
      <c r="CP444" s="90"/>
      <c r="CQ444" s="90"/>
      <c r="CR444" s="90"/>
      <c r="CS444" s="90"/>
      <c r="CT444" s="90"/>
      <c r="CU444" s="90"/>
      <c r="CV444" s="90"/>
      <c r="CW444" s="90"/>
      <c r="CX444" s="90"/>
      <c r="CY444" s="90"/>
      <c r="CZ444" s="90"/>
      <c r="DA444" s="90"/>
      <c r="DB444" s="90"/>
      <c r="DC444" s="90"/>
      <c r="DD444" s="90"/>
      <c r="DE444" s="90"/>
      <c r="DF444" s="90"/>
      <c r="DG444" s="90"/>
      <c r="DH444" s="90"/>
      <c r="DI444" s="90"/>
      <c r="DJ444" s="90"/>
      <c r="DK444" s="90"/>
      <c r="DL444" s="90"/>
      <c r="DM444" s="90"/>
      <c r="DN444" s="90"/>
      <c r="DO444" s="90"/>
      <c r="DP444" s="90"/>
      <c r="DQ444" s="90"/>
      <c r="DR444" s="90"/>
      <c r="DS444" s="90"/>
      <c r="DT444" s="90"/>
      <c r="DU444" s="90"/>
      <c r="DV444" s="90"/>
      <c r="DW444" s="90"/>
      <c r="DX444" s="90"/>
      <c r="DY444" s="90"/>
      <c r="DZ444" s="90"/>
      <c r="EA444" s="90"/>
      <c r="EB444" s="90"/>
      <c r="EC444" s="90"/>
      <c r="ED444" s="90"/>
      <c r="EE444" s="90"/>
      <c r="EF444" s="90"/>
      <c r="EG444" s="90"/>
      <c r="EH444" s="90"/>
      <c r="EI444" s="90"/>
      <c r="EJ444" s="90"/>
      <c r="EK444" s="90"/>
      <c r="EL444" s="90"/>
      <c r="EM444" s="90"/>
      <c r="EN444" s="90"/>
      <c r="EO444" s="90"/>
      <c r="EP444" s="90"/>
      <c r="EQ444" s="90"/>
      <c r="ER444" s="90"/>
      <c r="ES444" s="90"/>
      <c r="ET444" s="90"/>
      <c r="EU444" s="90"/>
      <c r="EV444" s="90"/>
      <c r="EW444" s="90"/>
      <c r="EX444" s="90"/>
      <c r="EY444" s="90"/>
      <c r="EZ444" s="90"/>
      <c r="FA444" s="90"/>
      <c r="FB444" s="90"/>
      <c r="FC444" s="90"/>
      <c r="FD444" s="90"/>
      <c r="FE444" s="90"/>
      <c r="FF444" s="90"/>
      <c r="FG444" s="90"/>
      <c r="FH444" s="90"/>
      <c r="FI444" s="90"/>
      <c r="FJ444" s="90"/>
      <c r="FK444" s="90"/>
      <c r="FL444" s="90"/>
      <c r="FM444" s="90"/>
      <c r="FN444" s="90"/>
      <c r="FO444" s="90"/>
      <c r="FP444" s="90"/>
      <c r="FQ444" s="90"/>
      <c r="FR444" s="90"/>
      <c r="FS444" s="90"/>
      <c r="FT444" s="90"/>
      <c r="FU444" s="90"/>
      <c r="FV444" s="90"/>
      <c r="FW444" s="90"/>
      <c r="FX444" s="90"/>
      <c r="FY444" s="90"/>
      <c r="FZ444" s="90"/>
      <c r="GA444" s="90"/>
      <c r="GB444" s="90"/>
      <c r="GC444" s="90"/>
      <c r="GD444" s="90"/>
      <c r="GE444" s="90"/>
      <c r="GF444" s="90"/>
      <c r="GG444" s="90"/>
      <c r="GH444" s="90"/>
      <c r="GI444" s="90"/>
      <c r="GJ444" s="90"/>
      <c r="GK444" s="90"/>
      <c r="GL444" s="90"/>
      <c r="GM444" s="90"/>
      <c r="GN444" s="90"/>
      <c r="GO444" s="90"/>
      <c r="GP444" s="90"/>
      <c r="GQ444" s="90"/>
      <c r="GR444" s="90"/>
      <c r="GS444" s="90"/>
      <c r="GT444" s="90"/>
      <c r="GU444" s="90"/>
      <c r="GV444" s="90"/>
      <c r="GW444" s="90"/>
      <c r="GX444" s="90"/>
      <c r="GY444" s="90"/>
      <c r="GZ444" s="90"/>
      <c r="HA444" s="90"/>
      <c r="HB444" s="90"/>
      <c r="HC444" s="90"/>
      <c r="HD444" s="90"/>
      <c r="HE444" s="90"/>
      <c r="HF444" s="90"/>
      <c r="HG444" s="90"/>
      <c r="HH444" s="90"/>
      <c r="HI444" s="90"/>
      <c r="HJ444" s="90"/>
      <c r="HK444" s="90"/>
      <c r="HL444" s="90"/>
      <c r="HM444" s="90"/>
      <c r="HN444" s="90"/>
      <c r="HO444" s="90"/>
      <c r="HP444" s="90"/>
      <c r="HQ444" s="90"/>
      <c r="HR444" s="90"/>
      <c r="HS444" s="90"/>
      <c r="HT444" s="90"/>
      <c r="HU444" s="90"/>
      <c r="HV444" s="90"/>
      <c r="HW444" s="90"/>
      <c r="HX444" s="90"/>
      <c r="HY444" s="90"/>
      <c r="HZ444" s="90"/>
      <c r="IA444" s="90"/>
      <c r="IB444" s="90"/>
      <c r="IC444" s="90"/>
      <c r="ID444" s="90"/>
      <c r="IE444" s="90"/>
      <c r="IF444" s="90"/>
      <c r="IG444" s="90"/>
      <c r="IH444" s="90"/>
      <c r="II444" s="90"/>
      <c r="IJ444" s="90"/>
      <c r="IK444" s="90"/>
      <c r="IL444" s="90"/>
      <c r="IM444" s="90"/>
      <c r="IN444" s="90"/>
      <c r="IO444" s="90"/>
      <c r="IP444" s="90"/>
      <c r="IQ444" s="90"/>
      <c r="IR444" s="90"/>
      <c r="IS444" s="90"/>
      <c r="IT444" s="90"/>
      <c r="IU444" s="90"/>
      <c r="IV444" s="90"/>
      <c r="IW444" s="90"/>
      <c r="IX444" s="90"/>
      <c r="IY444" s="90"/>
      <c r="IZ444" s="90"/>
      <c r="JA444" s="90"/>
      <c r="JB444" s="90"/>
      <c r="JC444" s="90"/>
      <c r="JD444" s="90"/>
      <c r="JE444" s="90"/>
      <c r="JF444" s="90"/>
      <c r="JG444" s="90"/>
      <c r="JH444" s="90"/>
      <c r="JI444" s="90"/>
      <c r="JJ444" s="90"/>
      <c r="JK444" s="90"/>
      <c r="JL444" s="90"/>
      <c r="JM444" s="90"/>
      <c r="JN444" s="90"/>
      <c r="JO444" s="90"/>
      <c r="JP444" s="90"/>
      <c r="JQ444" s="90"/>
      <c r="JR444" s="90"/>
      <c r="JS444" s="90"/>
      <c r="JT444" s="90"/>
      <c r="JU444" s="90"/>
      <c r="JV444" s="90"/>
      <c r="JW444" s="90"/>
      <c r="JX444" s="90"/>
      <c r="JY444" s="90"/>
      <c r="JZ444" s="90"/>
      <c r="KA444" s="90"/>
      <c r="KB444" s="90"/>
      <c r="KC444" s="90"/>
      <c r="KD444" s="90"/>
      <c r="KE444" s="90"/>
      <c r="KF444" s="90"/>
      <c r="KG444" s="90"/>
      <c r="KH444" s="90"/>
      <c r="KI444" s="90"/>
      <c r="KJ444" s="90"/>
      <c r="KK444" s="90"/>
      <c r="KL444" s="90"/>
      <c r="KM444" s="90"/>
      <c r="KN444" s="90"/>
      <c r="KO444" s="90"/>
      <c r="KP444" s="90"/>
      <c r="KQ444" s="90"/>
      <c r="KR444" s="90"/>
      <c r="KS444" s="90"/>
      <c r="KT444" s="90"/>
      <c r="KU444" s="90"/>
      <c r="KV444" s="90"/>
      <c r="KW444" s="90"/>
      <c r="KX444" s="90"/>
      <c r="KY444" s="90"/>
      <c r="KZ444" s="90"/>
      <c r="LA444" s="90"/>
      <c r="LB444" s="90"/>
      <c r="LC444" s="90"/>
      <c r="LD444" s="90"/>
      <c r="LE444" s="90"/>
      <c r="LF444" s="90"/>
      <c r="LG444" s="90"/>
      <c r="LH444" s="90"/>
      <c r="LI444" s="90"/>
      <c r="LJ444" s="90"/>
      <c r="LK444" s="90"/>
      <c r="LL444" s="90"/>
      <c r="LM444" s="90"/>
      <c r="LN444" s="90"/>
      <c r="LO444" s="90"/>
      <c r="LP444" s="90"/>
      <c r="LQ444" s="90"/>
      <c r="LR444" s="90"/>
      <c r="LS444" s="90"/>
      <c r="LT444" s="90"/>
      <c r="LU444" s="90"/>
      <c r="LV444" s="90"/>
      <c r="LW444" s="90"/>
      <c r="LX444" s="90"/>
      <c r="LY444" s="90"/>
      <c r="LZ444" s="90"/>
      <c r="MA444" s="90"/>
      <c r="MB444" s="90"/>
      <c r="MC444" s="90"/>
      <c r="MD444" s="90"/>
      <c r="ME444" s="90"/>
      <c r="MF444" s="90"/>
      <c r="MG444" s="90"/>
      <c r="MH444" s="90"/>
      <c r="MI444" s="90"/>
      <c r="MJ444" s="90"/>
      <c r="MK444" s="90"/>
      <c r="ML444" s="90"/>
      <c r="MM444" s="90"/>
      <c r="MN444" s="90"/>
      <c r="MO444" s="90"/>
      <c r="MP444" s="90"/>
      <c r="MQ444" s="90"/>
      <c r="MR444" s="90"/>
      <c r="MS444" s="90"/>
      <c r="MT444" s="90"/>
      <c r="MU444" s="90"/>
      <c r="MV444" s="90"/>
      <c r="MW444" s="90"/>
      <c r="MX444" s="90"/>
      <c r="MY444" s="90"/>
      <c r="MZ444" s="90"/>
      <c r="NA444" s="90"/>
      <c r="NB444" s="90"/>
      <c r="NC444" s="90"/>
      <c r="ND444" s="90"/>
      <c r="NE444" s="90"/>
      <c r="NF444" s="90"/>
      <c r="NG444" s="90"/>
      <c r="NH444" s="90"/>
      <c r="NI444" s="90"/>
      <c r="NJ444" s="90"/>
      <c r="NK444" s="90"/>
      <c r="NL444" s="90"/>
      <c r="NM444" s="90"/>
      <c r="NN444" s="90"/>
      <c r="NO444" s="90"/>
      <c r="NP444" s="90"/>
      <c r="NQ444" s="90"/>
      <c r="NR444" s="90"/>
      <c r="NS444" s="90"/>
      <c r="NT444" s="90"/>
      <c r="NU444" s="90"/>
      <c r="NV444" s="90"/>
      <c r="NW444" s="90"/>
      <c r="NX444" s="90"/>
      <c r="NY444" s="90"/>
      <c r="NZ444" s="90"/>
      <c r="OA444" s="90"/>
      <c r="OB444" s="90"/>
      <c r="OC444" s="90"/>
      <c r="OD444" s="90"/>
      <c r="OE444" s="90"/>
      <c r="OF444" s="90"/>
      <c r="OG444" s="90"/>
      <c r="OH444" s="90"/>
      <c r="OI444" s="90"/>
      <c r="OJ444" s="90"/>
      <c r="OK444" s="90"/>
      <c r="OL444" s="90"/>
      <c r="OM444" s="90"/>
      <c r="ON444" s="90"/>
      <c r="OO444" s="90"/>
      <c r="OP444" s="90"/>
      <c r="OQ444" s="90"/>
      <c r="OR444" s="90"/>
      <c r="OS444" s="90"/>
      <c r="OT444" s="90"/>
      <c r="OU444" s="90"/>
      <c r="OV444" s="90"/>
      <c r="OW444" s="90"/>
      <c r="OX444" s="90"/>
      <c r="OY444" s="90"/>
      <c r="OZ444" s="90"/>
      <c r="PA444" s="90"/>
      <c r="PB444" s="90"/>
      <c r="PC444" s="90"/>
      <c r="PD444" s="90"/>
      <c r="PE444" s="90"/>
      <c r="PF444" s="90"/>
      <c r="PG444" s="90"/>
      <c r="PH444" s="90"/>
      <c r="PI444" s="90"/>
      <c r="PJ444" s="90"/>
      <c r="PK444" s="90"/>
      <c r="PL444" s="90"/>
      <c r="PM444" s="90"/>
      <c r="PN444" s="90"/>
      <c r="PO444" s="90"/>
      <c r="PP444" s="90"/>
      <c r="PQ444" s="90"/>
      <c r="PR444" s="90"/>
      <c r="PS444" s="90"/>
      <c r="PT444" s="90"/>
      <c r="PU444" s="90"/>
      <c r="PV444" s="90"/>
      <c r="PW444" s="90"/>
      <c r="PX444" s="90"/>
      <c r="PY444" s="90"/>
      <c r="PZ444" s="90"/>
      <c r="QA444" s="90"/>
      <c r="QB444" s="90"/>
      <c r="QC444" s="90"/>
      <c r="QD444" s="90"/>
      <c r="QE444" s="90"/>
      <c r="QF444" s="90"/>
      <c r="QG444" s="90"/>
      <c r="QH444" s="90"/>
      <c r="QI444" s="90"/>
      <c r="QJ444" s="90"/>
      <c r="QK444" s="90"/>
      <c r="QL444" s="90"/>
      <c r="QM444" s="90"/>
      <c r="QN444" s="90"/>
      <c r="QO444" s="90"/>
      <c r="QP444" s="90"/>
      <c r="QQ444" s="90"/>
      <c r="QR444" s="90"/>
      <c r="QS444" s="90"/>
      <c r="QT444" s="90"/>
      <c r="QU444" s="90"/>
      <c r="QV444" s="90"/>
      <c r="QW444" s="90"/>
      <c r="QX444" s="90"/>
      <c r="QY444" s="90"/>
      <c r="QZ444" s="90"/>
      <c r="RA444" s="90"/>
      <c r="RB444" s="90"/>
      <c r="RC444" s="90"/>
      <c r="RD444" s="90"/>
      <c r="RE444" s="90"/>
      <c r="RF444" s="90"/>
      <c r="RG444" s="90"/>
      <c r="RH444" s="90"/>
      <c r="RI444" s="90"/>
      <c r="RJ444" s="90"/>
      <c r="RK444" s="90"/>
      <c r="RL444" s="90"/>
      <c r="RM444" s="90"/>
      <c r="RN444" s="90"/>
      <c r="RO444" s="90"/>
      <c r="RP444" s="90"/>
      <c r="RQ444" s="90"/>
      <c r="RR444" s="90"/>
      <c r="RS444" s="90"/>
      <c r="RT444" s="90"/>
      <c r="RU444" s="90"/>
      <c r="RV444" s="90"/>
      <c r="RW444" s="90"/>
      <c r="RX444" s="90"/>
      <c r="RY444" s="90"/>
      <c r="RZ444" s="90"/>
      <c r="SA444" s="90"/>
      <c r="SB444" s="90"/>
      <c r="SC444" s="90"/>
      <c r="SD444" s="90"/>
      <c r="SE444" s="90"/>
      <c r="SF444" s="90"/>
      <c r="SG444" s="90"/>
      <c r="SH444" s="90"/>
      <c r="SI444" s="90"/>
      <c r="SJ444" s="90"/>
      <c r="SK444" s="90"/>
      <c r="SL444" s="90"/>
      <c r="SM444" s="90"/>
      <c r="SN444" s="90"/>
      <c r="SO444" s="90"/>
      <c r="SP444" s="90"/>
      <c r="SQ444" s="90"/>
      <c r="SR444" s="90"/>
      <c r="SS444" s="90"/>
      <c r="ST444" s="90"/>
      <c r="SU444" s="90"/>
      <c r="SV444" s="90"/>
      <c r="SW444" s="90"/>
      <c r="SX444" s="90"/>
      <c r="SY444" s="90"/>
      <c r="SZ444" s="90"/>
      <c r="TA444" s="90"/>
      <c r="TB444" s="90"/>
      <c r="TC444" s="90"/>
      <c r="TD444" s="90"/>
      <c r="TE444" s="90"/>
      <c r="TF444" s="90"/>
      <c r="TG444" s="90"/>
      <c r="TH444" s="90"/>
      <c r="TI444" s="90"/>
      <c r="TJ444" s="90"/>
      <c r="TK444" s="90"/>
      <c r="TL444" s="90"/>
      <c r="TM444" s="90"/>
      <c r="TN444" s="90"/>
      <c r="TO444" s="90"/>
      <c r="TP444" s="90"/>
      <c r="TQ444" s="90"/>
      <c r="TR444" s="90"/>
      <c r="TS444" s="90"/>
      <c r="TT444" s="90"/>
      <c r="TU444" s="90"/>
      <c r="TV444" s="90"/>
      <c r="TW444" s="90"/>
      <c r="TX444" s="90"/>
      <c r="TY444" s="90"/>
      <c r="TZ444" s="90"/>
      <c r="UA444" s="90"/>
      <c r="UB444" s="90"/>
      <c r="UC444" s="90"/>
      <c r="UD444" s="90"/>
      <c r="UE444" s="90"/>
      <c r="UF444" s="90"/>
      <c r="UG444" s="90"/>
      <c r="UH444" s="90"/>
      <c r="UI444" s="90"/>
      <c r="UJ444" s="90"/>
      <c r="UK444" s="90"/>
      <c r="UL444" s="90"/>
      <c r="UM444" s="90"/>
      <c r="UN444" s="90"/>
      <c r="UO444" s="90"/>
      <c r="UP444" s="90"/>
      <c r="UQ444" s="90"/>
      <c r="UR444" s="90"/>
      <c r="US444" s="90"/>
      <c r="UT444" s="90"/>
      <c r="UU444" s="90"/>
      <c r="UV444" s="90"/>
      <c r="UW444" s="90"/>
      <c r="UX444" s="90"/>
      <c r="UY444" s="90"/>
      <c r="UZ444" s="90"/>
      <c r="VA444" s="90"/>
      <c r="VB444" s="90"/>
      <c r="VC444" s="90"/>
      <c r="VD444" s="90"/>
      <c r="VE444" s="90"/>
      <c r="VF444" s="90"/>
      <c r="VG444" s="90"/>
      <c r="VH444" s="90"/>
      <c r="VI444" s="90"/>
      <c r="VJ444" s="90"/>
      <c r="VK444" s="90"/>
      <c r="VL444" s="90"/>
      <c r="VM444" s="90"/>
      <c r="VN444" s="90"/>
      <c r="VO444" s="90"/>
      <c r="VP444" s="90"/>
      <c r="VQ444" s="90"/>
      <c r="VR444" s="90"/>
      <c r="VS444" s="90"/>
      <c r="VT444" s="90"/>
      <c r="VU444" s="90"/>
      <c r="VV444" s="90"/>
      <c r="VW444" s="90"/>
      <c r="VX444" s="90"/>
      <c r="VY444" s="90"/>
      <c r="VZ444" s="90"/>
      <c r="WA444" s="90"/>
      <c r="WB444" s="90"/>
      <c r="WC444" s="90"/>
      <c r="WD444" s="90"/>
      <c r="WE444" s="90"/>
      <c r="WF444" s="90"/>
      <c r="WG444" s="90"/>
      <c r="WH444" s="90"/>
      <c r="WI444" s="90"/>
      <c r="WJ444" s="90"/>
      <c r="WK444" s="90"/>
      <c r="WL444" s="90"/>
      <c r="WM444" s="90"/>
      <c r="WN444" s="90"/>
      <c r="WO444" s="90"/>
      <c r="WP444" s="90"/>
      <c r="WQ444" s="90"/>
      <c r="WR444" s="90"/>
      <c r="WS444" s="90"/>
      <c r="WT444" s="90"/>
      <c r="WU444" s="90"/>
      <c r="WV444" s="90"/>
      <c r="WW444" s="90"/>
      <c r="WX444" s="90"/>
      <c r="WY444" s="90"/>
      <c r="WZ444" s="90"/>
      <c r="XA444" s="90"/>
      <c r="XB444" s="90"/>
      <c r="XC444" s="90"/>
      <c r="XD444" s="90"/>
      <c r="XE444" s="90"/>
      <c r="XF444" s="90"/>
      <c r="XG444" s="90"/>
      <c r="XH444" s="90"/>
      <c r="XI444" s="90"/>
      <c r="XJ444" s="90"/>
      <c r="XK444" s="90"/>
      <c r="XL444" s="90"/>
      <c r="XM444" s="90"/>
      <c r="XN444" s="90"/>
      <c r="XO444" s="90"/>
      <c r="XP444" s="90"/>
      <c r="XQ444" s="90"/>
      <c r="XR444" s="90"/>
      <c r="XS444" s="90"/>
      <c r="XT444" s="90"/>
      <c r="XU444" s="90"/>
      <c r="XV444" s="90"/>
      <c r="XW444" s="90"/>
      <c r="XX444" s="90"/>
      <c r="XY444" s="90"/>
      <c r="XZ444" s="90"/>
      <c r="YA444" s="90"/>
      <c r="YB444" s="90"/>
      <c r="YC444" s="90"/>
      <c r="YD444" s="90"/>
      <c r="YE444" s="90"/>
      <c r="YF444" s="90"/>
      <c r="YG444" s="90"/>
      <c r="YH444" s="90"/>
      <c r="YI444" s="90"/>
      <c r="YJ444" s="90"/>
      <c r="YK444" s="90"/>
      <c r="YL444" s="90"/>
      <c r="YM444" s="90"/>
      <c r="YN444" s="90"/>
      <c r="YO444" s="90"/>
      <c r="YP444" s="90"/>
      <c r="YQ444" s="90"/>
      <c r="YR444" s="90"/>
      <c r="YS444" s="90"/>
      <c r="YT444" s="90"/>
      <c r="YU444" s="90"/>
      <c r="YV444" s="90"/>
      <c r="YW444" s="90"/>
      <c r="YX444" s="90"/>
      <c r="YY444" s="90"/>
      <c r="YZ444" s="90"/>
      <c r="ZA444" s="90"/>
      <c r="ZB444" s="90"/>
      <c r="ZC444" s="90"/>
      <c r="ZD444" s="90"/>
      <c r="ZE444" s="90"/>
      <c r="ZF444" s="90"/>
      <c r="ZG444" s="90"/>
      <c r="ZH444" s="90"/>
      <c r="ZI444" s="90"/>
      <c r="ZJ444" s="90"/>
      <c r="ZK444" s="90"/>
      <c r="ZL444" s="90"/>
      <c r="ZM444" s="90"/>
      <c r="ZN444" s="90"/>
      <c r="ZO444" s="90"/>
      <c r="ZP444" s="90"/>
      <c r="ZQ444" s="90"/>
      <c r="ZR444" s="90"/>
      <c r="ZS444" s="90"/>
      <c r="ZT444" s="90"/>
      <c r="ZU444" s="90"/>
      <c r="ZV444" s="90"/>
      <c r="ZW444" s="90"/>
      <c r="ZX444" s="90"/>
      <c r="ZY444" s="90"/>
      <c r="ZZ444" s="90"/>
      <c r="AAA444" s="90"/>
      <c r="AAB444" s="90"/>
      <c r="AAC444" s="90"/>
      <c r="AAD444" s="90"/>
      <c r="AAE444" s="90"/>
      <c r="AAF444" s="90"/>
      <c r="AAG444" s="90"/>
      <c r="AAH444" s="90"/>
      <c r="AAI444" s="90"/>
      <c r="AAJ444" s="90"/>
      <c r="AAK444" s="90"/>
      <c r="AAL444" s="90"/>
      <c r="AAM444" s="90"/>
      <c r="AAN444" s="90"/>
      <c r="AAO444" s="90"/>
      <c r="AAP444" s="90"/>
      <c r="AAQ444" s="90"/>
      <c r="AAR444" s="90"/>
      <c r="AAS444" s="90"/>
      <c r="AAT444" s="90"/>
      <c r="AAU444" s="90"/>
      <c r="AAV444" s="90"/>
      <c r="AAW444" s="90"/>
      <c r="AAX444" s="90"/>
      <c r="AAY444" s="90"/>
      <c r="AAZ444" s="90"/>
      <c r="ABA444" s="90"/>
      <c r="ABB444" s="90"/>
      <c r="ABC444" s="90"/>
      <c r="ABD444" s="90"/>
      <c r="ABE444" s="90"/>
      <c r="ABF444" s="90"/>
      <c r="ABG444" s="90"/>
      <c r="ABH444" s="90"/>
      <c r="ABI444" s="90"/>
      <c r="ABJ444" s="90"/>
      <c r="ABK444" s="90"/>
      <c r="ABL444" s="90"/>
      <c r="ABM444" s="90"/>
      <c r="ABN444" s="90"/>
      <c r="ABO444" s="90"/>
      <c r="ABP444" s="90"/>
      <c r="ABQ444" s="90"/>
      <c r="ABR444" s="90"/>
      <c r="ABS444" s="90"/>
      <c r="ABT444" s="90"/>
      <c r="ABU444" s="90"/>
      <c r="ABV444" s="90"/>
      <c r="ABW444" s="90"/>
      <c r="ABX444" s="90"/>
      <c r="ABY444" s="90"/>
      <c r="ABZ444" s="90"/>
      <c r="ACA444" s="90"/>
      <c r="ACB444" s="90"/>
      <c r="ACC444" s="90"/>
      <c r="ACD444" s="90"/>
      <c r="ACE444" s="90"/>
      <c r="ACF444" s="90"/>
      <c r="ACG444" s="90"/>
      <c r="ACH444" s="90"/>
      <c r="ACI444" s="90"/>
      <c r="ACJ444" s="90"/>
      <c r="ACK444" s="90"/>
      <c r="ACL444" s="90"/>
      <c r="ACM444" s="90"/>
      <c r="ACN444" s="90"/>
      <c r="ACO444" s="90"/>
      <c r="ACP444" s="90"/>
      <c r="ACQ444" s="90"/>
      <c r="ACR444" s="90"/>
      <c r="ACS444" s="90"/>
      <c r="ACT444" s="90"/>
      <c r="ACU444" s="90"/>
      <c r="ACV444" s="90"/>
      <c r="ACW444" s="90"/>
      <c r="ACX444" s="90"/>
      <c r="ACY444" s="90"/>
      <c r="ACZ444" s="90"/>
      <c r="ADA444" s="90"/>
      <c r="ADB444" s="90"/>
      <c r="ADC444" s="90"/>
      <c r="ADD444" s="90"/>
      <c r="ADE444" s="90"/>
      <c r="ADF444" s="90"/>
      <c r="ADG444" s="90"/>
      <c r="ADH444" s="90"/>
      <c r="ADI444" s="90"/>
      <c r="ADJ444" s="90"/>
      <c r="ADK444" s="90"/>
      <c r="ADL444" s="90"/>
      <c r="ADM444" s="90"/>
      <c r="ADN444" s="90"/>
      <c r="ADO444" s="90"/>
      <c r="ADP444" s="90"/>
      <c r="ADQ444" s="90"/>
      <c r="ADR444" s="90"/>
      <c r="ADS444" s="90"/>
      <c r="ADT444" s="90"/>
      <c r="ADU444" s="90"/>
      <c r="ADV444" s="90"/>
      <c r="ADW444" s="90"/>
      <c r="ADX444" s="90"/>
      <c r="ADY444" s="90"/>
      <c r="ADZ444" s="90"/>
      <c r="AEA444" s="90"/>
      <c r="AEB444" s="90"/>
      <c r="AEC444" s="90"/>
      <c r="AED444" s="90"/>
      <c r="AEE444" s="90"/>
      <c r="AEF444" s="90"/>
      <c r="AEG444" s="90"/>
      <c r="AEH444" s="90"/>
      <c r="AEI444" s="90"/>
      <c r="AEJ444" s="90"/>
      <c r="AEK444" s="90"/>
      <c r="AEL444" s="90"/>
      <c r="AEM444" s="90"/>
      <c r="AEN444" s="90"/>
      <c r="AEO444" s="90"/>
      <c r="AEP444" s="90"/>
      <c r="AEQ444" s="90"/>
      <c r="AER444" s="90"/>
      <c r="AES444" s="90"/>
      <c r="AET444" s="90"/>
      <c r="AEU444" s="90"/>
      <c r="AEV444" s="90"/>
      <c r="AEW444" s="90"/>
      <c r="AEX444" s="90"/>
      <c r="AEY444" s="90"/>
      <c r="AEZ444" s="90"/>
      <c r="AFA444" s="90"/>
      <c r="AFB444" s="90"/>
      <c r="AFC444" s="90"/>
      <c r="AFD444" s="90"/>
      <c r="AFE444" s="90"/>
      <c r="AFF444" s="90"/>
      <c r="AFG444" s="90"/>
      <c r="AFH444" s="90"/>
      <c r="AFI444" s="90"/>
      <c r="AFJ444" s="90"/>
      <c r="AFK444" s="90"/>
      <c r="AFL444" s="90"/>
      <c r="AFM444" s="90"/>
      <c r="AFN444" s="90"/>
      <c r="AFO444" s="90"/>
      <c r="AFP444" s="90"/>
      <c r="AFQ444" s="90"/>
      <c r="AFR444" s="90"/>
      <c r="AFS444" s="90"/>
      <c r="AFT444" s="90"/>
      <c r="AFU444" s="90"/>
      <c r="AFV444" s="90"/>
      <c r="AFW444" s="90"/>
      <c r="AFX444" s="90"/>
      <c r="AFY444" s="90"/>
      <c r="AFZ444" s="90"/>
      <c r="AGA444" s="90"/>
      <c r="AGB444" s="90"/>
      <c r="AGC444" s="90"/>
      <c r="AGD444" s="90"/>
      <c r="AGE444" s="90"/>
      <c r="AGF444" s="90"/>
      <c r="AGG444" s="90"/>
      <c r="AGH444" s="90"/>
      <c r="AGI444" s="90"/>
      <c r="AGJ444" s="90"/>
      <c r="AGK444" s="90"/>
      <c r="AGL444" s="90"/>
      <c r="AGM444" s="90"/>
      <c r="AGN444" s="90"/>
      <c r="AGO444" s="90"/>
      <c r="AGP444" s="90"/>
      <c r="AGQ444" s="90"/>
      <c r="AGR444" s="90"/>
      <c r="AGS444" s="90"/>
      <c r="AGT444" s="90"/>
      <c r="AGU444" s="90"/>
      <c r="AGV444" s="90"/>
      <c r="AGW444" s="90"/>
      <c r="AGX444" s="90"/>
      <c r="AGY444" s="90"/>
      <c r="AGZ444" s="90"/>
      <c r="AHA444" s="90"/>
      <c r="AHB444" s="90"/>
      <c r="AHC444" s="90"/>
      <c r="AHD444" s="90"/>
      <c r="AHE444" s="90"/>
      <c r="AHF444" s="90"/>
      <c r="AHG444" s="90"/>
      <c r="AHH444" s="90"/>
      <c r="AHI444" s="90"/>
      <c r="AHJ444" s="90"/>
      <c r="AHK444" s="90"/>
      <c r="AHL444" s="90"/>
      <c r="AHM444" s="90"/>
      <c r="AHN444" s="90"/>
      <c r="AHO444" s="90"/>
      <c r="AHP444" s="90"/>
      <c r="AHQ444" s="90"/>
      <c r="AHR444" s="90"/>
      <c r="AHS444" s="90"/>
      <c r="AHT444" s="90"/>
      <c r="AHU444" s="90"/>
      <c r="AHV444" s="90"/>
      <c r="AHW444" s="90"/>
      <c r="AHX444" s="90"/>
      <c r="AHY444" s="90"/>
      <c r="AHZ444" s="90"/>
      <c r="AIA444" s="90"/>
      <c r="AIB444" s="90"/>
      <c r="AIC444" s="90"/>
      <c r="AID444" s="90"/>
      <c r="AIE444" s="90"/>
      <c r="AIF444" s="90"/>
      <c r="AIG444" s="90"/>
      <c r="AIH444" s="90"/>
      <c r="AII444" s="90"/>
      <c r="AIJ444" s="90"/>
      <c r="AIK444" s="90"/>
      <c r="AIL444" s="90"/>
      <c r="AIM444" s="90"/>
      <c r="AIN444" s="90"/>
      <c r="AIO444" s="90"/>
      <c r="AIP444" s="90"/>
      <c r="AIQ444" s="90"/>
      <c r="AIR444" s="90"/>
      <c r="AIS444" s="90"/>
      <c r="AIT444" s="90"/>
      <c r="AIU444" s="90"/>
      <c r="AIV444" s="90"/>
      <c r="AIW444" s="90"/>
      <c r="AIX444" s="90"/>
      <c r="AIY444" s="90"/>
      <c r="AIZ444" s="90"/>
      <c r="AJA444" s="90"/>
      <c r="AJB444" s="90"/>
      <c r="AJC444" s="90"/>
      <c r="AJD444" s="90"/>
      <c r="AJE444" s="90"/>
      <c r="AJF444" s="90"/>
      <c r="AJG444" s="90"/>
      <c r="AJH444" s="90"/>
      <c r="AJI444" s="90"/>
      <c r="AJJ444" s="90"/>
      <c r="AJK444" s="90"/>
      <c r="AJL444" s="90"/>
      <c r="AJM444" s="90"/>
      <c r="AJN444" s="90"/>
      <c r="AJO444" s="90"/>
      <c r="AJP444" s="90"/>
      <c r="AJQ444" s="90"/>
      <c r="AJR444" s="90"/>
      <c r="AJS444" s="90"/>
      <c r="AJT444" s="90"/>
      <c r="AJU444" s="90"/>
      <c r="AJV444" s="90"/>
      <c r="AJW444" s="90"/>
      <c r="AJX444" s="90"/>
      <c r="AJY444" s="90"/>
      <c r="AJZ444" s="90"/>
      <c r="AKA444" s="90"/>
      <c r="AKB444" s="90"/>
      <c r="AKC444" s="90"/>
      <c r="AKD444" s="90"/>
      <c r="AKE444" s="90"/>
      <c r="AKF444" s="90"/>
      <c r="AKG444" s="90"/>
      <c r="AKH444" s="90"/>
      <c r="AKI444" s="90"/>
      <c r="AKJ444" s="90"/>
      <c r="AKK444" s="90"/>
      <c r="AKL444" s="90"/>
      <c r="AKM444" s="90"/>
      <c r="AKN444" s="90"/>
      <c r="AKO444" s="90"/>
      <c r="AKP444" s="90"/>
      <c r="AKQ444" s="90"/>
      <c r="AKR444" s="90"/>
      <c r="AKS444" s="90"/>
      <c r="AKT444" s="90"/>
      <c r="AKU444" s="90"/>
      <c r="AKV444" s="90"/>
      <c r="AKW444" s="90"/>
      <c r="AKX444" s="90"/>
      <c r="AKY444" s="90"/>
      <c r="AKZ444" s="90"/>
      <c r="ALA444" s="90"/>
      <c r="ALB444" s="90"/>
      <c r="ALC444" s="90"/>
      <c r="ALD444" s="90"/>
      <c r="ALE444" s="90"/>
      <c r="ALF444" s="90"/>
      <c r="ALG444" s="90"/>
      <c r="ALH444" s="90"/>
      <c r="ALI444" s="90"/>
      <c r="ALJ444" s="90"/>
      <c r="ALK444" s="90"/>
      <c r="ALL444" s="90"/>
      <c r="ALM444" s="90"/>
      <c r="ALN444" s="90"/>
      <c r="ALO444" s="90"/>
      <c r="ALP444" s="90"/>
      <c r="ALQ444" s="90"/>
      <c r="ALR444" s="90"/>
      <c r="ALS444" s="90"/>
      <c r="ALT444" s="90"/>
      <c r="ALU444" s="90"/>
      <c r="ALV444" s="90"/>
      <c r="ALW444" s="90"/>
      <c r="ALX444" s="90"/>
      <c r="ALY444" s="90"/>
      <c r="ALZ444" s="90"/>
      <c r="AMA444" s="90"/>
      <c r="AMB444" s="90"/>
      <c r="AMC444" s="90"/>
      <c r="AMD444" s="90"/>
      <c r="AME444" s="90"/>
      <c r="AMF444" s="90"/>
      <c r="AMG444" s="90"/>
      <c r="AMH444" s="90"/>
      <c r="AMI444" s="90"/>
      <c r="AMJ444" s="90"/>
    </row>
    <row r="445" spans="1:1024" x14ac:dyDescent="0.25">
      <c r="A445" s="104">
        <v>43938</v>
      </c>
      <c r="B445" s="101">
        <v>0.5</v>
      </c>
      <c r="C445" s="103">
        <v>1314</v>
      </c>
      <c r="D445" s="180"/>
      <c r="E445" s="179"/>
      <c r="F445" s="90"/>
      <c r="G445" s="90"/>
      <c r="H445" s="90"/>
      <c r="I445" s="90"/>
      <c r="J445" s="90"/>
      <c r="K445" s="90"/>
      <c r="L445" s="90"/>
      <c r="M445" s="90"/>
      <c r="N445" s="90"/>
      <c r="O445" s="90"/>
      <c r="P445" s="90"/>
      <c r="Q445" s="90"/>
      <c r="R445" s="90"/>
      <c r="S445" s="90"/>
      <c r="T445" s="90"/>
      <c r="U445" s="90"/>
      <c r="V445" s="90"/>
      <c r="W445" s="90"/>
      <c r="X445" s="90"/>
      <c r="Y445" s="90"/>
      <c r="Z445" s="90"/>
      <c r="AA445" s="90"/>
      <c r="AB445" s="90"/>
      <c r="AC445" s="90"/>
      <c r="AD445" s="90"/>
      <c r="AE445" s="90"/>
      <c r="AF445" s="90"/>
      <c r="AG445" s="90"/>
      <c r="AH445" s="90"/>
      <c r="AI445" s="90"/>
      <c r="AJ445" s="90"/>
      <c r="AK445" s="90"/>
      <c r="AL445" s="90"/>
      <c r="AM445" s="90"/>
      <c r="AN445" s="90"/>
      <c r="AO445" s="90"/>
      <c r="AP445" s="90"/>
      <c r="AQ445" s="90"/>
      <c r="AR445" s="90"/>
      <c r="AS445" s="90"/>
      <c r="AT445" s="90"/>
      <c r="AU445" s="90"/>
      <c r="AV445" s="90"/>
      <c r="AW445" s="90"/>
      <c r="AX445" s="90"/>
      <c r="AY445" s="90"/>
      <c r="AZ445" s="90"/>
      <c r="BA445" s="90"/>
      <c r="BB445" s="90"/>
      <c r="BC445" s="90"/>
      <c r="BD445" s="90"/>
      <c r="BE445" s="90"/>
      <c r="BF445" s="90"/>
      <c r="BG445" s="90"/>
      <c r="BH445" s="90"/>
      <c r="BI445" s="90"/>
      <c r="BJ445" s="90"/>
      <c r="BK445" s="90"/>
      <c r="BL445" s="90"/>
      <c r="BM445" s="90"/>
      <c r="BN445" s="90"/>
      <c r="BO445" s="90"/>
      <c r="BP445" s="90"/>
      <c r="BQ445" s="90"/>
      <c r="BR445" s="90"/>
      <c r="BS445" s="90"/>
      <c r="BT445" s="90"/>
      <c r="BU445" s="90"/>
      <c r="BV445" s="90"/>
      <c r="BW445" s="90"/>
      <c r="BX445" s="90"/>
      <c r="BY445" s="90"/>
      <c r="BZ445" s="90"/>
      <c r="CA445" s="90"/>
      <c r="CB445" s="90"/>
      <c r="CC445" s="90"/>
      <c r="CD445" s="90"/>
      <c r="CE445" s="90"/>
      <c r="CF445" s="90"/>
      <c r="CG445" s="90"/>
      <c r="CH445" s="90"/>
      <c r="CI445" s="90"/>
      <c r="CJ445" s="90"/>
      <c r="CK445" s="90"/>
      <c r="CL445" s="90"/>
      <c r="CM445" s="90"/>
      <c r="CN445" s="90"/>
      <c r="CO445" s="90"/>
      <c r="CP445" s="90"/>
      <c r="CQ445" s="90"/>
      <c r="CR445" s="90"/>
      <c r="CS445" s="90"/>
      <c r="CT445" s="90"/>
      <c r="CU445" s="90"/>
      <c r="CV445" s="90"/>
      <c r="CW445" s="90"/>
      <c r="CX445" s="90"/>
      <c r="CY445" s="90"/>
      <c r="CZ445" s="90"/>
      <c r="DA445" s="90"/>
      <c r="DB445" s="90"/>
      <c r="DC445" s="90"/>
      <c r="DD445" s="90"/>
      <c r="DE445" s="90"/>
      <c r="DF445" s="90"/>
      <c r="DG445" s="90"/>
      <c r="DH445" s="90"/>
      <c r="DI445" s="90"/>
      <c r="DJ445" s="90"/>
      <c r="DK445" s="90"/>
      <c r="DL445" s="90"/>
      <c r="DM445" s="90"/>
      <c r="DN445" s="90"/>
      <c r="DO445" s="90"/>
      <c r="DP445" s="90"/>
      <c r="DQ445" s="90"/>
      <c r="DR445" s="90"/>
      <c r="DS445" s="90"/>
      <c r="DT445" s="90"/>
      <c r="DU445" s="90"/>
      <c r="DV445" s="90"/>
      <c r="DW445" s="90"/>
      <c r="DX445" s="90"/>
      <c r="DY445" s="90"/>
      <c r="DZ445" s="90"/>
      <c r="EA445" s="90"/>
      <c r="EB445" s="90"/>
      <c r="EC445" s="90"/>
      <c r="ED445" s="90"/>
      <c r="EE445" s="90"/>
      <c r="EF445" s="90"/>
      <c r="EG445" s="90"/>
      <c r="EH445" s="90"/>
      <c r="EI445" s="90"/>
      <c r="EJ445" s="90"/>
      <c r="EK445" s="90"/>
      <c r="EL445" s="90"/>
      <c r="EM445" s="90"/>
      <c r="EN445" s="90"/>
      <c r="EO445" s="90"/>
      <c r="EP445" s="90"/>
      <c r="EQ445" s="90"/>
      <c r="ER445" s="90"/>
      <c r="ES445" s="90"/>
      <c r="ET445" s="90"/>
      <c r="EU445" s="90"/>
      <c r="EV445" s="90"/>
      <c r="EW445" s="90"/>
      <c r="EX445" s="90"/>
      <c r="EY445" s="90"/>
      <c r="EZ445" s="90"/>
      <c r="FA445" s="90"/>
      <c r="FB445" s="90"/>
      <c r="FC445" s="90"/>
      <c r="FD445" s="90"/>
      <c r="FE445" s="90"/>
      <c r="FF445" s="90"/>
      <c r="FG445" s="90"/>
      <c r="FH445" s="90"/>
      <c r="FI445" s="90"/>
      <c r="FJ445" s="90"/>
      <c r="FK445" s="90"/>
      <c r="FL445" s="90"/>
      <c r="FM445" s="90"/>
      <c r="FN445" s="90"/>
      <c r="FO445" s="90"/>
      <c r="FP445" s="90"/>
      <c r="FQ445" s="90"/>
      <c r="FR445" s="90"/>
      <c r="FS445" s="90"/>
      <c r="FT445" s="90"/>
      <c r="FU445" s="90"/>
      <c r="FV445" s="90"/>
      <c r="FW445" s="90"/>
      <c r="FX445" s="90"/>
      <c r="FY445" s="90"/>
      <c r="FZ445" s="90"/>
      <c r="GA445" s="90"/>
      <c r="GB445" s="90"/>
      <c r="GC445" s="90"/>
      <c r="GD445" s="90"/>
      <c r="GE445" s="90"/>
      <c r="GF445" s="90"/>
      <c r="GG445" s="90"/>
      <c r="GH445" s="90"/>
      <c r="GI445" s="90"/>
      <c r="GJ445" s="90"/>
      <c r="GK445" s="90"/>
      <c r="GL445" s="90"/>
      <c r="GM445" s="90"/>
      <c r="GN445" s="90"/>
      <c r="GO445" s="90"/>
      <c r="GP445" s="90"/>
      <c r="GQ445" s="90"/>
      <c r="GR445" s="90"/>
      <c r="GS445" s="90"/>
      <c r="GT445" s="90"/>
      <c r="GU445" s="90"/>
      <c r="GV445" s="90"/>
      <c r="GW445" s="90"/>
      <c r="GX445" s="90"/>
      <c r="GY445" s="90"/>
      <c r="GZ445" s="90"/>
      <c r="HA445" s="90"/>
      <c r="HB445" s="90"/>
      <c r="HC445" s="90"/>
      <c r="HD445" s="90"/>
      <c r="HE445" s="90"/>
      <c r="HF445" s="90"/>
      <c r="HG445" s="90"/>
      <c r="HH445" s="90"/>
      <c r="HI445" s="90"/>
      <c r="HJ445" s="90"/>
      <c r="HK445" s="90"/>
      <c r="HL445" s="90"/>
      <c r="HM445" s="90"/>
      <c r="HN445" s="90"/>
      <c r="HO445" s="90"/>
      <c r="HP445" s="90"/>
      <c r="HQ445" s="90"/>
      <c r="HR445" s="90"/>
      <c r="HS445" s="90"/>
      <c r="HT445" s="90"/>
      <c r="HU445" s="90"/>
      <c r="HV445" s="90"/>
      <c r="HW445" s="90"/>
      <c r="HX445" s="90"/>
      <c r="HY445" s="90"/>
      <c r="HZ445" s="90"/>
      <c r="IA445" s="90"/>
      <c r="IB445" s="90"/>
      <c r="IC445" s="90"/>
      <c r="ID445" s="90"/>
      <c r="IE445" s="90"/>
      <c r="IF445" s="90"/>
      <c r="IG445" s="90"/>
      <c r="IH445" s="90"/>
      <c r="II445" s="90"/>
      <c r="IJ445" s="90"/>
      <c r="IK445" s="90"/>
      <c r="IL445" s="90"/>
      <c r="IM445" s="90"/>
      <c r="IN445" s="90"/>
      <c r="IO445" s="90"/>
      <c r="IP445" s="90"/>
      <c r="IQ445" s="90"/>
      <c r="IR445" s="90"/>
      <c r="IS445" s="90"/>
      <c r="IT445" s="90"/>
      <c r="IU445" s="90"/>
      <c r="IV445" s="90"/>
      <c r="IW445" s="90"/>
      <c r="IX445" s="90"/>
      <c r="IY445" s="90"/>
      <c r="IZ445" s="90"/>
      <c r="JA445" s="90"/>
      <c r="JB445" s="90"/>
      <c r="JC445" s="90"/>
      <c r="JD445" s="90"/>
      <c r="JE445" s="90"/>
      <c r="JF445" s="90"/>
      <c r="JG445" s="90"/>
      <c r="JH445" s="90"/>
      <c r="JI445" s="90"/>
      <c r="JJ445" s="90"/>
      <c r="JK445" s="90"/>
      <c r="JL445" s="90"/>
      <c r="JM445" s="90"/>
      <c r="JN445" s="90"/>
      <c r="JO445" s="90"/>
      <c r="JP445" s="90"/>
      <c r="JQ445" s="90"/>
      <c r="JR445" s="90"/>
      <c r="JS445" s="90"/>
      <c r="JT445" s="90"/>
      <c r="JU445" s="90"/>
      <c r="JV445" s="90"/>
      <c r="JW445" s="90"/>
      <c r="JX445" s="90"/>
      <c r="JY445" s="90"/>
      <c r="JZ445" s="90"/>
      <c r="KA445" s="90"/>
      <c r="KB445" s="90"/>
      <c r="KC445" s="90"/>
      <c r="KD445" s="90"/>
      <c r="KE445" s="90"/>
      <c r="KF445" s="90"/>
      <c r="KG445" s="90"/>
      <c r="KH445" s="90"/>
      <c r="KI445" s="90"/>
      <c r="KJ445" s="90"/>
      <c r="KK445" s="90"/>
      <c r="KL445" s="90"/>
      <c r="KM445" s="90"/>
      <c r="KN445" s="90"/>
      <c r="KO445" s="90"/>
      <c r="KP445" s="90"/>
      <c r="KQ445" s="90"/>
      <c r="KR445" s="90"/>
      <c r="KS445" s="90"/>
      <c r="KT445" s="90"/>
      <c r="KU445" s="90"/>
      <c r="KV445" s="90"/>
      <c r="KW445" s="90"/>
      <c r="KX445" s="90"/>
      <c r="KY445" s="90"/>
      <c r="KZ445" s="90"/>
      <c r="LA445" s="90"/>
      <c r="LB445" s="90"/>
      <c r="LC445" s="90"/>
      <c r="LD445" s="90"/>
      <c r="LE445" s="90"/>
      <c r="LF445" s="90"/>
      <c r="LG445" s="90"/>
      <c r="LH445" s="90"/>
      <c r="LI445" s="90"/>
      <c r="LJ445" s="90"/>
      <c r="LK445" s="90"/>
      <c r="LL445" s="90"/>
      <c r="LM445" s="90"/>
      <c r="LN445" s="90"/>
      <c r="LO445" s="90"/>
      <c r="LP445" s="90"/>
      <c r="LQ445" s="90"/>
      <c r="LR445" s="90"/>
      <c r="LS445" s="90"/>
      <c r="LT445" s="90"/>
      <c r="LU445" s="90"/>
      <c r="LV445" s="90"/>
      <c r="LW445" s="90"/>
      <c r="LX445" s="90"/>
      <c r="LY445" s="90"/>
      <c r="LZ445" s="90"/>
      <c r="MA445" s="90"/>
      <c r="MB445" s="90"/>
      <c r="MC445" s="90"/>
      <c r="MD445" s="90"/>
      <c r="ME445" s="90"/>
      <c r="MF445" s="90"/>
      <c r="MG445" s="90"/>
      <c r="MH445" s="90"/>
      <c r="MI445" s="90"/>
      <c r="MJ445" s="90"/>
      <c r="MK445" s="90"/>
      <c r="ML445" s="90"/>
      <c r="MM445" s="90"/>
      <c r="MN445" s="90"/>
      <c r="MO445" s="90"/>
      <c r="MP445" s="90"/>
      <c r="MQ445" s="90"/>
      <c r="MR445" s="90"/>
      <c r="MS445" s="90"/>
      <c r="MT445" s="90"/>
      <c r="MU445" s="90"/>
      <c r="MV445" s="90"/>
      <c r="MW445" s="90"/>
      <c r="MX445" s="90"/>
      <c r="MY445" s="90"/>
      <c r="MZ445" s="90"/>
      <c r="NA445" s="90"/>
      <c r="NB445" s="90"/>
      <c r="NC445" s="90"/>
      <c r="ND445" s="90"/>
      <c r="NE445" s="90"/>
      <c r="NF445" s="90"/>
      <c r="NG445" s="90"/>
      <c r="NH445" s="90"/>
      <c r="NI445" s="90"/>
      <c r="NJ445" s="90"/>
      <c r="NK445" s="90"/>
      <c r="NL445" s="90"/>
      <c r="NM445" s="90"/>
      <c r="NN445" s="90"/>
      <c r="NO445" s="90"/>
      <c r="NP445" s="90"/>
      <c r="NQ445" s="90"/>
      <c r="NR445" s="90"/>
      <c r="NS445" s="90"/>
      <c r="NT445" s="90"/>
      <c r="NU445" s="90"/>
      <c r="NV445" s="90"/>
      <c r="NW445" s="90"/>
      <c r="NX445" s="90"/>
      <c r="NY445" s="90"/>
      <c r="NZ445" s="90"/>
      <c r="OA445" s="90"/>
      <c r="OB445" s="90"/>
      <c r="OC445" s="90"/>
      <c r="OD445" s="90"/>
      <c r="OE445" s="90"/>
      <c r="OF445" s="90"/>
      <c r="OG445" s="90"/>
      <c r="OH445" s="90"/>
      <c r="OI445" s="90"/>
      <c r="OJ445" s="90"/>
      <c r="OK445" s="90"/>
      <c r="OL445" s="90"/>
      <c r="OM445" s="90"/>
      <c r="ON445" s="90"/>
      <c r="OO445" s="90"/>
      <c r="OP445" s="90"/>
      <c r="OQ445" s="90"/>
      <c r="OR445" s="90"/>
      <c r="OS445" s="90"/>
      <c r="OT445" s="90"/>
      <c r="OU445" s="90"/>
      <c r="OV445" s="90"/>
      <c r="OW445" s="90"/>
      <c r="OX445" s="90"/>
      <c r="OY445" s="90"/>
      <c r="OZ445" s="90"/>
      <c r="PA445" s="90"/>
      <c r="PB445" s="90"/>
      <c r="PC445" s="90"/>
      <c r="PD445" s="90"/>
      <c r="PE445" s="90"/>
      <c r="PF445" s="90"/>
      <c r="PG445" s="90"/>
      <c r="PH445" s="90"/>
      <c r="PI445" s="90"/>
      <c r="PJ445" s="90"/>
      <c r="PK445" s="90"/>
      <c r="PL445" s="90"/>
      <c r="PM445" s="90"/>
      <c r="PN445" s="90"/>
      <c r="PO445" s="90"/>
      <c r="PP445" s="90"/>
      <c r="PQ445" s="90"/>
      <c r="PR445" s="90"/>
      <c r="PS445" s="90"/>
      <c r="PT445" s="90"/>
      <c r="PU445" s="90"/>
      <c r="PV445" s="90"/>
      <c r="PW445" s="90"/>
      <c r="PX445" s="90"/>
      <c r="PY445" s="90"/>
      <c r="PZ445" s="90"/>
      <c r="QA445" s="90"/>
      <c r="QB445" s="90"/>
      <c r="QC445" s="90"/>
      <c r="QD445" s="90"/>
      <c r="QE445" s="90"/>
      <c r="QF445" s="90"/>
      <c r="QG445" s="90"/>
      <c r="QH445" s="90"/>
      <c r="QI445" s="90"/>
      <c r="QJ445" s="90"/>
      <c r="QK445" s="90"/>
      <c r="QL445" s="90"/>
      <c r="QM445" s="90"/>
      <c r="QN445" s="90"/>
      <c r="QO445" s="90"/>
      <c r="QP445" s="90"/>
      <c r="QQ445" s="90"/>
      <c r="QR445" s="90"/>
      <c r="QS445" s="90"/>
      <c r="QT445" s="90"/>
      <c r="QU445" s="90"/>
      <c r="QV445" s="90"/>
      <c r="QW445" s="90"/>
      <c r="QX445" s="90"/>
      <c r="QY445" s="90"/>
      <c r="QZ445" s="90"/>
      <c r="RA445" s="90"/>
      <c r="RB445" s="90"/>
      <c r="RC445" s="90"/>
      <c r="RD445" s="90"/>
      <c r="RE445" s="90"/>
      <c r="RF445" s="90"/>
      <c r="RG445" s="90"/>
      <c r="RH445" s="90"/>
      <c r="RI445" s="90"/>
      <c r="RJ445" s="90"/>
      <c r="RK445" s="90"/>
      <c r="RL445" s="90"/>
      <c r="RM445" s="90"/>
      <c r="RN445" s="90"/>
      <c r="RO445" s="90"/>
      <c r="RP445" s="90"/>
      <c r="RQ445" s="90"/>
      <c r="RR445" s="90"/>
      <c r="RS445" s="90"/>
      <c r="RT445" s="90"/>
      <c r="RU445" s="90"/>
      <c r="RV445" s="90"/>
      <c r="RW445" s="90"/>
      <c r="RX445" s="90"/>
      <c r="RY445" s="90"/>
      <c r="RZ445" s="90"/>
      <c r="SA445" s="90"/>
      <c r="SB445" s="90"/>
      <c r="SC445" s="90"/>
      <c r="SD445" s="90"/>
      <c r="SE445" s="90"/>
      <c r="SF445" s="90"/>
      <c r="SG445" s="90"/>
      <c r="SH445" s="90"/>
      <c r="SI445" s="90"/>
      <c r="SJ445" s="90"/>
      <c r="SK445" s="90"/>
      <c r="SL445" s="90"/>
      <c r="SM445" s="90"/>
      <c r="SN445" s="90"/>
      <c r="SO445" s="90"/>
      <c r="SP445" s="90"/>
      <c r="SQ445" s="90"/>
      <c r="SR445" s="90"/>
      <c r="SS445" s="90"/>
      <c r="ST445" s="90"/>
      <c r="SU445" s="90"/>
      <c r="SV445" s="90"/>
      <c r="SW445" s="90"/>
      <c r="SX445" s="90"/>
      <c r="SY445" s="90"/>
      <c r="SZ445" s="90"/>
      <c r="TA445" s="90"/>
      <c r="TB445" s="90"/>
      <c r="TC445" s="90"/>
      <c r="TD445" s="90"/>
      <c r="TE445" s="90"/>
      <c r="TF445" s="90"/>
      <c r="TG445" s="90"/>
      <c r="TH445" s="90"/>
      <c r="TI445" s="90"/>
      <c r="TJ445" s="90"/>
      <c r="TK445" s="90"/>
      <c r="TL445" s="90"/>
      <c r="TM445" s="90"/>
      <c r="TN445" s="90"/>
      <c r="TO445" s="90"/>
      <c r="TP445" s="90"/>
      <c r="TQ445" s="90"/>
      <c r="TR445" s="90"/>
      <c r="TS445" s="90"/>
      <c r="TT445" s="90"/>
      <c r="TU445" s="90"/>
      <c r="TV445" s="90"/>
      <c r="TW445" s="90"/>
      <c r="TX445" s="90"/>
      <c r="TY445" s="90"/>
      <c r="TZ445" s="90"/>
      <c r="UA445" s="90"/>
      <c r="UB445" s="90"/>
      <c r="UC445" s="90"/>
      <c r="UD445" s="90"/>
      <c r="UE445" s="90"/>
      <c r="UF445" s="90"/>
      <c r="UG445" s="90"/>
      <c r="UH445" s="90"/>
      <c r="UI445" s="90"/>
      <c r="UJ445" s="90"/>
      <c r="UK445" s="90"/>
      <c r="UL445" s="90"/>
      <c r="UM445" s="90"/>
      <c r="UN445" s="90"/>
      <c r="UO445" s="90"/>
      <c r="UP445" s="90"/>
      <c r="UQ445" s="90"/>
      <c r="UR445" s="90"/>
      <c r="US445" s="90"/>
      <c r="UT445" s="90"/>
      <c r="UU445" s="90"/>
      <c r="UV445" s="90"/>
      <c r="UW445" s="90"/>
      <c r="UX445" s="90"/>
      <c r="UY445" s="90"/>
      <c r="UZ445" s="90"/>
      <c r="VA445" s="90"/>
      <c r="VB445" s="90"/>
      <c r="VC445" s="90"/>
      <c r="VD445" s="90"/>
      <c r="VE445" s="90"/>
      <c r="VF445" s="90"/>
      <c r="VG445" s="90"/>
      <c r="VH445" s="90"/>
      <c r="VI445" s="90"/>
      <c r="VJ445" s="90"/>
      <c r="VK445" s="90"/>
      <c r="VL445" s="90"/>
      <c r="VM445" s="90"/>
      <c r="VN445" s="90"/>
      <c r="VO445" s="90"/>
      <c r="VP445" s="90"/>
      <c r="VQ445" s="90"/>
      <c r="VR445" s="90"/>
      <c r="VS445" s="90"/>
      <c r="VT445" s="90"/>
      <c r="VU445" s="90"/>
      <c r="VV445" s="90"/>
      <c r="VW445" s="90"/>
      <c r="VX445" s="90"/>
      <c r="VY445" s="90"/>
      <c r="VZ445" s="90"/>
      <c r="WA445" s="90"/>
      <c r="WB445" s="90"/>
      <c r="WC445" s="90"/>
      <c r="WD445" s="90"/>
      <c r="WE445" s="90"/>
      <c r="WF445" s="90"/>
      <c r="WG445" s="90"/>
      <c r="WH445" s="90"/>
      <c r="WI445" s="90"/>
      <c r="WJ445" s="90"/>
      <c r="WK445" s="90"/>
      <c r="WL445" s="90"/>
      <c r="WM445" s="90"/>
      <c r="WN445" s="90"/>
      <c r="WO445" s="90"/>
      <c r="WP445" s="90"/>
      <c r="WQ445" s="90"/>
      <c r="WR445" s="90"/>
      <c r="WS445" s="90"/>
      <c r="WT445" s="90"/>
      <c r="WU445" s="90"/>
      <c r="WV445" s="90"/>
      <c r="WW445" s="90"/>
      <c r="WX445" s="90"/>
      <c r="WY445" s="90"/>
      <c r="WZ445" s="90"/>
      <c r="XA445" s="90"/>
      <c r="XB445" s="90"/>
      <c r="XC445" s="90"/>
      <c r="XD445" s="90"/>
      <c r="XE445" s="90"/>
      <c r="XF445" s="90"/>
      <c r="XG445" s="90"/>
      <c r="XH445" s="90"/>
      <c r="XI445" s="90"/>
      <c r="XJ445" s="90"/>
      <c r="XK445" s="90"/>
      <c r="XL445" s="90"/>
      <c r="XM445" s="90"/>
      <c r="XN445" s="90"/>
      <c r="XO445" s="90"/>
      <c r="XP445" s="90"/>
      <c r="XQ445" s="90"/>
      <c r="XR445" s="90"/>
      <c r="XS445" s="90"/>
      <c r="XT445" s="90"/>
      <c r="XU445" s="90"/>
      <c r="XV445" s="90"/>
      <c r="XW445" s="90"/>
      <c r="XX445" s="90"/>
      <c r="XY445" s="90"/>
      <c r="XZ445" s="90"/>
      <c r="YA445" s="90"/>
      <c r="YB445" s="90"/>
      <c r="YC445" s="90"/>
      <c r="YD445" s="90"/>
      <c r="YE445" s="90"/>
      <c r="YF445" s="90"/>
      <c r="YG445" s="90"/>
      <c r="YH445" s="90"/>
      <c r="YI445" s="90"/>
      <c r="YJ445" s="90"/>
      <c r="YK445" s="90"/>
      <c r="YL445" s="90"/>
      <c r="YM445" s="90"/>
      <c r="YN445" s="90"/>
      <c r="YO445" s="90"/>
      <c r="YP445" s="90"/>
      <c r="YQ445" s="90"/>
      <c r="YR445" s="90"/>
      <c r="YS445" s="90"/>
      <c r="YT445" s="90"/>
      <c r="YU445" s="90"/>
      <c r="YV445" s="90"/>
      <c r="YW445" s="90"/>
      <c r="YX445" s="90"/>
      <c r="YY445" s="90"/>
      <c r="YZ445" s="90"/>
      <c r="ZA445" s="90"/>
      <c r="ZB445" s="90"/>
      <c r="ZC445" s="90"/>
      <c r="ZD445" s="90"/>
      <c r="ZE445" s="90"/>
      <c r="ZF445" s="90"/>
      <c r="ZG445" s="90"/>
      <c r="ZH445" s="90"/>
      <c r="ZI445" s="90"/>
      <c r="ZJ445" s="90"/>
      <c r="ZK445" s="90"/>
      <c r="ZL445" s="90"/>
      <c r="ZM445" s="90"/>
      <c r="ZN445" s="90"/>
      <c r="ZO445" s="90"/>
      <c r="ZP445" s="90"/>
      <c r="ZQ445" s="90"/>
      <c r="ZR445" s="90"/>
      <c r="ZS445" s="90"/>
      <c r="ZT445" s="90"/>
      <c r="ZU445" s="90"/>
      <c r="ZV445" s="90"/>
      <c r="ZW445" s="90"/>
      <c r="ZX445" s="90"/>
      <c r="ZY445" s="90"/>
      <c r="ZZ445" s="90"/>
      <c r="AAA445" s="90"/>
      <c r="AAB445" s="90"/>
      <c r="AAC445" s="90"/>
      <c r="AAD445" s="90"/>
      <c r="AAE445" s="90"/>
      <c r="AAF445" s="90"/>
      <c r="AAG445" s="90"/>
      <c r="AAH445" s="90"/>
      <c r="AAI445" s="90"/>
      <c r="AAJ445" s="90"/>
      <c r="AAK445" s="90"/>
      <c r="AAL445" s="90"/>
      <c r="AAM445" s="90"/>
      <c r="AAN445" s="90"/>
      <c r="AAO445" s="90"/>
      <c r="AAP445" s="90"/>
      <c r="AAQ445" s="90"/>
      <c r="AAR445" s="90"/>
      <c r="AAS445" s="90"/>
      <c r="AAT445" s="90"/>
      <c r="AAU445" s="90"/>
      <c r="AAV445" s="90"/>
      <c r="AAW445" s="90"/>
      <c r="AAX445" s="90"/>
      <c r="AAY445" s="90"/>
      <c r="AAZ445" s="90"/>
      <c r="ABA445" s="90"/>
      <c r="ABB445" s="90"/>
      <c r="ABC445" s="90"/>
      <c r="ABD445" s="90"/>
      <c r="ABE445" s="90"/>
      <c r="ABF445" s="90"/>
      <c r="ABG445" s="90"/>
      <c r="ABH445" s="90"/>
      <c r="ABI445" s="90"/>
      <c r="ABJ445" s="90"/>
      <c r="ABK445" s="90"/>
      <c r="ABL445" s="90"/>
      <c r="ABM445" s="90"/>
      <c r="ABN445" s="90"/>
      <c r="ABO445" s="90"/>
      <c r="ABP445" s="90"/>
      <c r="ABQ445" s="90"/>
      <c r="ABR445" s="90"/>
      <c r="ABS445" s="90"/>
      <c r="ABT445" s="90"/>
      <c r="ABU445" s="90"/>
      <c r="ABV445" s="90"/>
      <c r="ABW445" s="90"/>
      <c r="ABX445" s="90"/>
      <c r="ABY445" s="90"/>
      <c r="ABZ445" s="90"/>
      <c r="ACA445" s="90"/>
      <c r="ACB445" s="90"/>
      <c r="ACC445" s="90"/>
      <c r="ACD445" s="90"/>
      <c r="ACE445" s="90"/>
      <c r="ACF445" s="90"/>
      <c r="ACG445" s="90"/>
      <c r="ACH445" s="90"/>
      <c r="ACI445" s="90"/>
      <c r="ACJ445" s="90"/>
      <c r="ACK445" s="90"/>
      <c r="ACL445" s="90"/>
      <c r="ACM445" s="90"/>
      <c r="ACN445" s="90"/>
      <c r="ACO445" s="90"/>
      <c r="ACP445" s="90"/>
      <c r="ACQ445" s="90"/>
      <c r="ACR445" s="90"/>
      <c r="ACS445" s="90"/>
      <c r="ACT445" s="90"/>
      <c r="ACU445" s="90"/>
      <c r="ACV445" s="90"/>
      <c r="ACW445" s="90"/>
      <c r="ACX445" s="90"/>
      <c r="ACY445" s="90"/>
      <c r="ACZ445" s="90"/>
      <c r="ADA445" s="90"/>
      <c r="ADB445" s="90"/>
      <c r="ADC445" s="90"/>
      <c r="ADD445" s="90"/>
      <c r="ADE445" s="90"/>
      <c r="ADF445" s="90"/>
      <c r="ADG445" s="90"/>
      <c r="ADH445" s="90"/>
      <c r="ADI445" s="90"/>
      <c r="ADJ445" s="90"/>
      <c r="ADK445" s="90"/>
      <c r="ADL445" s="90"/>
      <c r="ADM445" s="90"/>
      <c r="ADN445" s="90"/>
      <c r="ADO445" s="90"/>
      <c r="ADP445" s="90"/>
      <c r="ADQ445" s="90"/>
      <c r="ADR445" s="90"/>
      <c r="ADS445" s="90"/>
      <c r="ADT445" s="90"/>
      <c r="ADU445" s="90"/>
      <c r="ADV445" s="90"/>
      <c r="ADW445" s="90"/>
      <c r="ADX445" s="90"/>
      <c r="ADY445" s="90"/>
      <c r="ADZ445" s="90"/>
      <c r="AEA445" s="90"/>
      <c r="AEB445" s="90"/>
      <c r="AEC445" s="90"/>
      <c r="AED445" s="90"/>
      <c r="AEE445" s="90"/>
      <c r="AEF445" s="90"/>
      <c r="AEG445" s="90"/>
      <c r="AEH445" s="90"/>
      <c r="AEI445" s="90"/>
      <c r="AEJ445" s="90"/>
      <c r="AEK445" s="90"/>
      <c r="AEL445" s="90"/>
      <c r="AEM445" s="90"/>
      <c r="AEN445" s="90"/>
      <c r="AEO445" s="90"/>
      <c r="AEP445" s="90"/>
      <c r="AEQ445" s="90"/>
      <c r="AER445" s="90"/>
      <c r="AES445" s="90"/>
      <c r="AET445" s="90"/>
      <c r="AEU445" s="90"/>
      <c r="AEV445" s="90"/>
      <c r="AEW445" s="90"/>
      <c r="AEX445" s="90"/>
      <c r="AEY445" s="90"/>
      <c r="AEZ445" s="90"/>
      <c r="AFA445" s="90"/>
      <c r="AFB445" s="90"/>
      <c r="AFC445" s="90"/>
      <c r="AFD445" s="90"/>
      <c r="AFE445" s="90"/>
      <c r="AFF445" s="90"/>
      <c r="AFG445" s="90"/>
      <c r="AFH445" s="90"/>
      <c r="AFI445" s="90"/>
      <c r="AFJ445" s="90"/>
      <c r="AFK445" s="90"/>
      <c r="AFL445" s="90"/>
      <c r="AFM445" s="90"/>
      <c r="AFN445" s="90"/>
      <c r="AFO445" s="90"/>
      <c r="AFP445" s="90"/>
      <c r="AFQ445" s="90"/>
      <c r="AFR445" s="90"/>
      <c r="AFS445" s="90"/>
      <c r="AFT445" s="90"/>
      <c r="AFU445" s="90"/>
      <c r="AFV445" s="90"/>
      <c r="AFW445" s="90"/>
      <c r="AFX445" s="90"/>
      <c r="AFY445" s="90"/>
      <c r="AFZ445" s="90"/>
      <c r="AGA445" s="90"/>
      <c r="AGB445" s="90"/>
      <c r="AGC445" s="90"/>
      <c r="AGD445" s="90"/>
      <c r="AGE445" s="90"/>
      <c r="AGF445" s="90"/>
      <c r="AGG445" s="90"/>
      <c r="AGH445" s="90"/>
      <c r="AGI445" s="90"/>
      <c r="AGJ445" s="90"/>
      <c r="AGK445" s="90"/>
      <c r="AGL445" s="90"/>
      <c r="AGM445" s="90"/>
      <c r="AGN445" s="90"/>
      <c r="AGO445" s="90"/>
      <c r="AGP445" s="90"/>
      <c r="AGQ445" s="90"/>
      <c r="AGR445" s="90"/>
      <c r="AGS445" s="90"/>
      <c r="AGT445" s="90"/>
      <c r="AGU445" s="90"/>
      <c r="AGV445" s="90"/>
      <c r="AGW445" s="90"/>
      <c r="AGX445" s="90"/>
      <c r="AGY445" s="90"/>
      <c r="AGZ445" s="90"/>
      <c r="AHA445" s="90"/>
      <c r="AHB445" s="90"/>
      <c r="AHC445" s="90"/>
      <c r="AHD445" s="90"/>
      <c r="AHE445" s="90"/>
      <c r="AHF445" s="90"/>
      <c r="AHG445" s="90"/>
      <c r="AHH445" s="90"/>
      <c r="AHI445" s="90"/>
      <c r="AHJ445" s="90"/>
      <c r="AHK445" s="90"/>
      <c r="AHL445" s="90"/>
      <c r="AHM445" s="90"/>
      <c r="AHN445" s="90"/>
      <c r="AHO445" s="90"/>
      <c r="AHP445" s="90"/>
      <c r="AHQ445" s="90"/>
      <c r="AHR445" s="90"/>
      <c r="AHS445" s="90"/>
      <c r="AHT445" s="90"/>
      <c r="AHU445" s="90"/>
      <c r="AHV445" s="90"/>
      <c r="AHW445" s="90"/>
      <c r="AHX445" s="90"/>
      <c r="AHY445" s="90"/>
      <c r="AHZ445" s="90"/>
      <c r="AIA445" s="90"/>
      <c r="AIB445" s="90"/>
      <c r="AIC445" s="90"/>
      <c r="AID445" s="90"/>
      <c r="AIE445" s="90"/>
      <c r="AIF445" s="90"/>
      <c r="AIG445" s="90"/>
      <c r="AIH445" s="90"/>
      <c r="AII445" s="90"/>
      <c r="AIJ445" s="90"/>
      <c r="AIK445" s="90"/>
      <c r="AIL445" s="90"/>
      <c r="AIM445" s="90"/>
      <c r="AIN445" s="90"/>
      <c r="AIO445" s="90"/>
      <c r="AIP445" s="90"/>
      <c r="AIQ445" s="90"/>
      <c r="AIR445" s="90"/>
      <c r="AIS445" s="90"/>
      <c r="AIT445" s="90"/>
      <c r="AIU445" s="90"/>
      <c r="AIV445" s="90"/>
      <c r="AIW445" s="90"/>
      <c r="AIX445" s="90"/>
      <c r="AIY445" s="90"/>
      <c r="AIZ445" s="90"/>
      <c r="AJA445" s="90"/>
      <c r="AJB445" s="90"/>
      <c r="AJC445" s="90"/>
      <c r="AJD445" s="90"/>
      <c r="AJE445" s="90"/>
      <c r="AJF445" s="90"/>
      <c r="AJG445" s="90"/>
      <c r="AJH445" s="90"/>
      <c r="AJI445" s="90"/>
      <c r="AJJ445" s="90"/>
      <c r="AJK445" s="90"/>
      <c r="AJL445" s="90"/>
      <c r="AJM445" s="90"/>
      <c r="AJN445" s="90"/>
      <c r="AJO445" s="90"/>
      <c r="AJP445" s="90"/>
      <c r="AJQ445" s="90"/>
      <c r="AJR445" s="90"/>
      <c r="AJS445" s="90"/>
      <c r="AJT445" s="90"/>
      <c r="AJU445" s="90"/>
      <c r="AJV445" s="90"/>
      <c r="AJW445" s="90"/>
      <c r="AJX445" s="90"/>
      <c r="AJY445" s="90"/>
      <c r="AJZ445" s="90"/>
      <c r="AKA445" s="90"/>
      <c r="AKB445" s="90"/>
      <c r="AKC445" s="90"/>
      <c r="AKD445" s="90"/>
      <c r="AKE445" s="90"/>
      <c r="AKF445" s="90"/>
      <c r="AKG445" s="90"/>
      <c r="AKH445" s="90"/>
      <c r="AKI445" s="90"/>
      <c r="AKJ445" s="90"/>
      <c r="AKK445" s="90"/>
      <c r="AKL445" s="90"/>
      <c r="AKM445" s="90"/>
      <c r="AKN445" s="90"/>
      <c r="AKO445" s="90"/>
      <c r="AKP445" s="90"/>
      <c r="AKQ445" s="90"/>
      <c r="AKR445" s="90"/>
      <c r="AKS445" s="90"/>
      <c r="AKT445" s="90"/>
      <c r="AKU445" s="90"/>
      <c r="AKV445" s="90"/>
      <c r="AKW445" s="90"/>
      <c r="AKX445" s="90"/>
      <c r="AKY445" s="90"/>
      <c r="AKZ445" s="90"/>
      <c r="ALA445" s="90"/>
      <c r="ALB445" s="90"/>
      <c r="ALC445" s="90"/>
      <c r="ALD445" s="90"/>
      <c r="ALE445" s="90"/>
      <c r="ALF445" s="90"/>
      <c r="ALG445" s="90"/>
      <c r="ALH445" s="90"/>
      <c r="ALI445" s="90"/>
      <c r="ALJ445" s="90"/>
      <c r="ALK445" s="90"/>
      <c r="ALL445" s="90"/>
      <c r="ALM445" s="90"/>
      <c r="ALN445" s="90"/>
      <c r="ALO445" s="90"/>
      <c r="ALP445" s="90"/>
      <c r="ALQ445" s="90"/>
      <c r="ALR445" s="90"/>
      <c r="ALS445" s="90"/>
      <c r="ALT445" s="90"/>
      <c r="ALU445" s="90"/>
      <c r="ALV445" s="90"/>
      <c r="ALW445" s="90"/>
      <c r="ALX445" s="90"/>
      <c r="ALY445" s="90"/>
      <c r="ALZ445" s="90"/>
      <c r="AMA445" s="90"/>
      <c r="AMB445" s="90"/>
      <c r="AMC445" s="90"/>
      <c r="AMD445" s="90"/>
      <c r="AME445" s="90"/>
      <c r="AMF445" s="90"/>
      <c r="AMG445" s="90"/>
      <c r="AMH445" s="90"/>
      <c r="AMI445" s="90"/>
      <c r="AMJ445" s="90"/>
    </row>
    <row r="446" spans="1:1024" x14ac:dyDescent="0.25">
      <c r="A446" s="104">
        <v>43937</v>
      </c>
      <c r="B446" s="101">
        <v>0.5</v>
      </c>
      <c r="C446" s="103">
        <v>1198</v>
      </c>
      <c r="D446" s="180"/>
      <c r="E446" s="179"/>
      <c r="F446" s="90"/>
      <c r="G446" s="90"/>
      <c r="H446" s="90"/>
      <c r="I446" s="90"/>
      <c r="J446" s="90"/>
      <c r="K446" s="90"/>
      <c r="L446" s="90"/>
      <c r="M446" s="90"/>
      <c r="N446" s="90"/>
      <c r="O446" s="90"/>
      <c r="P446" s="90"/>
      <c r="Q446" s="90"/>
      <c r="R446" s="90"/>
      <c r="S446" s="90"/>
      <c r="T446" s="90"/>
      <c r="U446" s="90"/>
      <c r="V446" s="90"/>
      <c r="W446" s="90"/>
      <c r="X446" s="90"/>
      <c r="Y446" s="90"/>
      <c r="Z446" s="90"/>
      <c r="AA446" s="90"/>
      <c r="AB446" s="90"/>
      <c r="AC446" s="90"/>
      <c r="AD446" s="90"/>
      <c r="AE446" s="90"/>
      <c r="AF446" s="90"/>
      <c r="AG446" s="90"/>
      <c r="AH446" s="90"/>
      <c r="AI446" s="90"/>
      <c r="AJ446" s="90"/>
      <c r="AK446" s="90"/>
      <c r="AL446" s="90"/>
      <c r="AM446" s="90"/>
      <c r="AN446" s="90"/>
      <c r="AO446" s="90"/>
      <c r="AP446" s="90"/>
      <c r="AQ446" s="90"/>
      <c r="AR446" s="90"/>
      <c r="AS446" s="90"/>
      <c r="AT446" s="90"/>
      <c r="AU446" s="90"/>
      <c r="AV446" s="90"/>
      <c r="AW446" s="90"/>
      <c r="AX446" s="90"/>
      <c r="AY446" s="90"/>
      <c r="AZ446" s="90"/>
      <c r="BA446" s="90"/>
      <c r="BB446" s="90"/>
      <c r="BC446" s="90"/>
      <c r="BD446" s="90"/>
      <c r="BE446" s="90"/>
      <c r="BF446" s="90"/>
      <c r="BG446" s="90"/>
      <c r="BH446" s="90"/>
      <c r="BI446" s="90"/>
      <c r="BJ446" s="90"/>
      <c r="BK446" s="90"/>
      <c r="BL446" s="90"/>
      <c r="BM446" s="90"/>
      <c r="BN446" s="90"/>
      <c r="BO446" s="90"/>
      <c r="BP446" s="90"/>
      <c r="BQ446" s="90"/>
      <c r="BR446" s="90"/>
      <c r="BS446" s="90"/>
      <c r="BT446" s="90"/>
      <c r="BU446" s="90"/>
      <c r="BV446" s="90"/>
      <c r="BW446" s="90"/>
      <c r="BX446" s="90"/>
      <c r="BY446" s="90"/>
      <c r="BZ446" s="90"/>
      <c r="CA446" s="90"/>
      <c r="CB446" s="90"/>
      <c r="CC446" s="90"/>
      <c r="CD446" s="90"/>
      <c r="CE446" s="90"/>
      <c r="CF446" s="90"/>
      <c r="CG446" s="90"/>
      <c r="CH446" s="90"/>
      <c r="CI446" s="90"/>
      <c r="CJ446" s="90"/>
      <c r="CK446" s="90"/>
      <c r="CL446" s="90"/>
      <c r="CM446" s="90"/>
      <c r="CN446" s="90"/>
      <c r="CO446" s="90"/>
      <c r="CP446" s="90"/>
      <c r="CQ446" s="90"/>
      <c r="CR446" s="90"/>
      <c r="CS446" s="90"/>
      <c r="CT446" s="90"/>
      <c r="CU446" s="90"/>
      <c r="CV446" s="90"/>
      <c r="CW446" s="90"/>
      <c r="CX446" s="90"/>
      <c r="CY446" s="90"/>
      <c r="CZ446" s="90"/>
      <c r="DA446" s="90"/>
      <c r="DB446" s="90"/>
      <c r="DC446" s="90"/>
      <c r="DD446" s="90"/>
      <c r="DE446" s="90"/>
      <c r="DF446" s="90"/>
      <c r="DG446" s="90"/>
      <c r="DH446" s="90"/>
      <c r="DI446" s="90"/>
      <c r="DJ446" s="90"/>
      <c r="DK446" s="90"/>
      <c r="DL446" s="90"/>
      <c r="DM446" s="90"/>
      <c r="DN446" s="90"/>
      <c r="DO446" s="90"/>
      <c r="DP446" s="90"/>
      <c r="DQ446" s="90"/>
      <c r="DR446" s="90"/>
      <c r="DS446" s="90"/>
      <c r="DT446" s="90"/>
      <c r="DU446" s="90"/>
      <c r="DV446" s="90"/>
      <c r="DW446" s="90"/>
      <c r="DX446" s="90"/>
      <c r="DY446" s="90"/>
      <c r="DZ446" s="90"/>
      <c r="EA446" s="90"/>
      <c r="EB446" s="90"/>
      <c r="EC446" s="90"/>
      <c r="ED446" s="90"/>
      <c r="EE446" s="90"/>
      <c r="EF446" s="90"/>
      <c r="EG446" s="90"/>
      <c r="EH446" s="90"/>
      <c r="EI446" s="90"/>
      <c r="EJ446" s="90"/>
      <c r="EK446" s="90"/>
      <c r="EL446" s="90"/>
      <c r="EM446" s="90"/>
      <c r="EN446" s="90"/>
      <c r="EO446" s="90"/>
      <c r="EP446" s="90"/>
      <c r="EQ446" s="90"/>
      <c r="ER446" s="90"/>
      <c r="ES446" s="90"/>
      <c r="ET446" s="90"/>
      <c r="EU446" s="90"/>
      <c r="EV446" s="90"/>
      <c r="EW446" s="90"/>
      <c r="EX446" s="90"/>
      <c r="EY446" s="90"/>
      <c r="EZ446" s="90"/>
      <c r="FA446" s="90"/>
      <c r="FB446" s="90"/>
      <c r="FC446" s="90"/>
      <c r="FD446" s="90"/>
      <c r="FE446" s="90"/>
      <c r="FF446" s="90"/>
      <c r="FG446" s="90"/>
      <c r="FH446" s="90"/>
      <c r="FI446" s="90"/>
      <c r="FJ446" s="90"/>
      <c r="FK446" s="90"/>
      <c r="FL446" s="90"/>
      <c r="FM446" s="90"/>
      <c r="FN446" s="90"/>
      <c r="FO446" s="90"/>
      <c r="FP446" s="90"/>
      <c r="FQ446" s="90"/>
      <c r="FR446" s="90"/>
      <c r="FS446" s="90"/>
      <c r="FT446" s="90"/>
      <c r="FU446" s="90"/>
      <c r="FV446" s="90"/>
      <c r="FW446" s="90"/>
      <c r="FX446" s="90"/>
      <c r="FY446" s="90"/>
      <c r="FZ446" s="90"/>
      <c r="GA446" s="90"/>
      <c r="GB446" s="90"/>
      <c r="GC446" s="90"/>
      <c r="GD446" s="90"/>
      <c r="GE446" s="90"/>
      <c r="GF446" s="90"/>
      <c r="GG446" s="90"/>
      <c r="GH446" s="90"/>
      <c r="GI446" s="90"/>
      <c r="GJ446" s="90"/>
      <c r="GK446" s="90"/>
      <c r="GL446" s="90"/>
      <c r="GM446" s="90"/>
      <c r="GN446" s="90"/>
      <c r="GO446" s="90"/>
      <c r="GP446" s="90"/>
      <c r="GQ446" s="90"/>
      <c r="GR446" s="90"/>
      <c r="GS446" s="90"/>
      <c r="GT446" s="90"/>
      <c r="GU446" s="90"/>
      <c r="GV446" s="90"/>
      <c r="GW446" s="90"/>
      <c r="GX446" s="90"/>
      <c r="GY446" s="90"/>
      <c r="GZ446" s="90"/>
      <c r="HA446" s="90"/>
      <c r="HB446" s="90"/>
      <c r="HC446" s="90"/>
      <c r="HD446" s="90"/>
      <c r="HE446" s="90"/>
      <c r="HF446" s="90"/>
      <c r="HG446" s="90"/>
      <c r="HH446" s="90"/>
      <c r="HI446" s="90"/>
      <c r="HJ446" s="90"/>
      <c r="HK446" s="90"/>
      <c r="HL446" s="90"/>
      <c r="HM446" s="90"/>
      <c r="HN446" s="90"/>
      <c r="HO446" s="90"/>
      <c r="HP446" s="90"/>
      <c r="HQ446" s="90"/>
      <c r="HR446" s="90"/>
      <c r="HS446" s="90"/>
      <c r="HT446" s="90"/>
      <c r="HU446" s="90"/>
      <c r="HV446" s="90"/>
      <c r="HW446" s="90"/>
      <c r="HX446" s="90"/>
      <c r="HY446" s="90"/>
      <c r="HZ446" s="90"/>
      <c r="IA446" s="90"/>
      <c r="IB446" s="90"/>
      <c r="IC446" s="90"/>
      <c r="ID446" s="90"/>
      <c r="IE446" s="90"/>
      <c r="IF446" s="90"/>
      <c r="IG446" s="90"/>
      <c r="IH446" s="90"/>
      <c r="II446" s="90"/>
      <c r="IJ446" s="90"/>
      <c r="IK446" s="90"/>
      <c r="IL446" s="90"/>
      <c r="IM446" s="90"/>
      <c r="IN446" s="90"/>
      <c r="IO446" s="90"/>
      <c r="IP446" s="90"/>
      <c r="IQ446" s="90"/>
      <c r="IR446" s="90"/>
      <c r="IS446" s="90"/>
      <c r="IT446" s="90"/>
      <c r="IU446" s="90"/>
      <c r="IV446" s="90"/>
      <c r="IW446" s="90"/>
      <c r="IX446" s="90"/>
      <c r="IY446" s="90"/>
      <c r="IZ446" s="90"/>
      <c r="JA446" s="90"/>
      <c r="JB446" s="90"/>
      <c r="JC446" s="90"/>
      <c r="JD446" s="90"/>
      <c r="JE446" s="90"/>
      <c r="JF446" s="90"/>
      <c r="JG446" s="90"/>
      <c r="JH446" s="90"/>
      <c r="JI446" s="90"/>
      <c r="JJ446" s="90"/>
      <c r="JK446" s="90"/>
      <c r="JL446" s="90"/>
      <c r="JM446" s="90"/>
      <c r="JN446" s="90"/>
      <c r="JO446" s="90"/>
      <c r="JP446" s="90"/>
      <c r="JQ446" s="90"/>
      <c r="JR446" s="90"/>
      <c r="JS446" s="90"/>
      <c r="JT446" s="90"/>
      <c r="JU446" s="90"/>
      <c r="JV446" s="90"/>
      <c r="JW446" s="90"/>
      <c r="JX446" s="90"/>
      <c r="JY446" s="90"/>
      <c r="JZ446" s="90"/>
      <c r="KA446" s="90"/>
      <c r="KB446" s="90"/>
      <c r="KC446" s="90"/>
      <c r="KD446" s="90"/>
      <c r="KE446" s="90"/>
      <c r="KF446" s="90"/>
      <c r="KG446" s="90"/>
      <c r="KH446" s="90"/>
      <c r="KI446" s="90"/>
      <c r="KJ446" s="90"/>
      <c r="KK446" s="90"/>
      <c r="KL446" s="90"/>
      <c r="KM446" s="90"/>
      <c r="KN446" s="90"/>
      <c r="KO446" s="90"/>
      <c r="KP446" s="90"/>
      <c r="KQ446" s="90"/>
      <c r="KR446" s="90"/>
      <c r="KS446" s="90"/>
      <c r="KT446" s="90"/>
      <c r="KU446" s="90"/>
      <c r="KV446" s="90"/>
      <c r="KW446" s="90"/>
      <c r="KX446" s="90"/>
      <c r="KY446" s="90"/>
      <c r="KZ446" s="90"/>
      <c r="LA446" s="90"/>
      <c r="LB446" s="90"/>
      <c r="LC446" s="90"/>
      <c r="LD446" s="90"/>
      <c r="LE446" s="90"/>
      <c r="LF446" s="90"/>
      <c r="LG446" s="90"/>
      <c r="LH446" s="90"/>
      <c r="LI446" s="90"/>
      <c r="LJ446" s="90"/>
      <c r="LK446" s="90"/>
      <c r="LL446" s="90"/>
      <c r="LM446" s="90"/>
      <c r="LN446" s="90"/>
      <c r="LO446" s="90"/>
      <c r="LP446" s="90"/>
      <c r="LQ446" s="90"/>
      <c r="LR446" s="90"/>
      <c r="LS446" s="90"/>
      <c r="LT446" s="90"/>
      <c r="LU446" s="90"/>
      <c r="LV446" s="90"/>
      <c r="LW446" s="90"/>
      <c r="LX446" s="90"/>
      <c r="LY446" s="90"/>
      <c r="LZ446" s="90"/>
      <c r="MA446" s="90"/>
      <c r="MB446" s="90"/>
      <c r="MC446" s="90"/>
      <c r="MD446" s="90"/>
      <c r="ME446" s="90"/>
      <c r="MF446" s="90"/>
      <c r="MG446" s="90"/>
      <c r="MH446" s="90"/>
      <c r="MI446" s="90"/>
      <c r="MJ446" s="90"/>
      <c r="MK446" s="90"/>
      <c r="ML446" s="90"/>
      <c r="MM446" s="90"/>
      <c r="MN446" s="90"/>
      <c r="MO446" s="90"/>
      <c r="MP446" s="90"/>
      <c r="MQ446" s="90"/>
      <c r="MR446" s="90"/>
      <c r="MS446" s="90"/>
      <c r="MT446" s="90"/>
      <c r="MU446" s="90"/>
      <c r="MV446" s="90"/>
      <c r="MW446" s="90"/>
      <c r="MX446" s="90"/>
      <c r="MY446" s="90"/>
      <c r="MZ446" s="90"/>
      <c r="NA446" s="90"/>
      <c r="NB446" s="90"/>
      <c r="NC446" s="90"/>
      <c r="ND446" s="90"/>
      <c r="NE446" s="90"/>
      <c r="NF446" s="90"/>
      <c r="NG446" s="90"/>
      <c r="NH446" s="90"/>
      <c r="NI446" s="90"/>
      <c r="NJ446" s="90"/>
      <c r="NK446" s="90"/>
      <c r="NL446" s="90"/>
      <c r="NM446" s="90"/>
      <c r="NN446" s="90"/>
      <c r="NO446" s="90"/>
      <c r="NP446" s="90"/>
      <c r="NQ446" s="90"/>
      <c r="NR446" s="90"/>
      <c r="NS446" s="90"/>
      <c r="NT446" s="90"/>
      <c r="NU446" s="90"/>
      <c r="NV446" s="90"/>
      <c r="NW446" s="90"/>
      <c r="NX446" s="90"/>
      <c r="NY446" s="90"/>
      <c r="NZ446" s="90"/>
      <c r="OA446" s="90"/>
      <c r="OB446" s="90"/>
      <c r="OC446" s="90"/>
      <c r="OD446" s="90"/>
      <c r="OE446" s="90"/>
      <c r="OF446" s="90"/>
      <c r="OG446" s="90"/>
      <c r="OH446" s="90"/>
      <c r="OI446" s="90"/>
      <c r="OJ446" s="90"/>
      <c r="OK446" s="90"/>
      <c r="OL446" s="90"/>
      <c r="OM446" s="90"/>
      <c r="ON446" s="90"/>
      <c r="OO446" s="90"/>
      <c r="OP446" s="90"/>
      <c r="OQ446" s="90"/>
      <c r="OR446" s="90"/>
      <c r="OS446" s="90"/>
      <c r="OT446" s="90"/>
      <c r="OU446" s="90"/>
      <c r="OV446" s="90"/>
      <c r="OW446" s="90"/>
      <c r="OX446" s="90"/>
      <c r="OY446" s="90"/>
      <c r="OZ446" s="90"/>
      <c r="PA446" s="90"/>
      <c r="PB446" s="90"/>
      <c r="PC446" s="90"/>
      <c r="PD446" s="90"/>
      <c r="PE446" s="90"/>
      <c r="PF446" s="90"/>
      <c r="PG446" s="90"/>
      <c r="PH446" s="90"/>
      <c r="PI446" s="90"/>
      <c r="PJ446" s="90"/>
      <c r="PK446" s="90"/>
      <c r="PL446" s="90"/>
      <c r="PM446" s="90"/>
      <c r="PN446" s="90"/>
      <c r="PO446" s="90"/>
      <c r="PP446" s="90"/>
      <c r="PQ446" s="90"/>
      <c r="PR446" s="90"/>
      <c r="PS446" s="90"/>
      <c r="PT446" s="90"/>
      <c r="PU446" s="90"/>
      <c r="PV446" s="90"/>
      <c r="PW446" s="90"/>
      <c r="PX446" s="90"/>
      <c r="PY446" s="90"/>
      <c r="PZ446" s="90"/>
      <c r="QA446" s="90"/>
      <c r="QB446" s="90"/>
      <c r="QC446" s="90"/>
      <c r="QD446" s="90"/>
      <c r="QE446" s="90"/>
      <c r="QF446" s="90"/>
      <c r="QG446" s="90"/>
      <c r="QH446" s="90"/>
      <c r="QI446" s="90"/>
      <c r="QJ446" s="90"/>
      <c r="QK446" s="90"/>
      <c r="QL446" s="90"/>
      <c r="QM446" s="90"/>
      <c r="QN446" s="90"/>
      <c r="QO446" s="90"/>
      <c r="QP446" s="90"/>
      <c r="QQ446" s="90"/>
      <c r="QR446" s="90"/>
      <c r="QS446" s="90"/>
      <c r="QT446" s="90"/>
      <c r="QU446" s="90"/>
      <c r="QV446" s="90"/>
      <c r="QW446" s="90"/>
      <c r="QX446" s="90"/>
      <c r="QY446" s="90"/>
      <c r="QZ446" s="90"/>
      <c r="RA446" s="90"/>
      <c r="RB446" s="90"/>
      <c r="RC446" s="90"/>
      <c r="RD446" s="90"/>
      <c r="RE446" s="90"/>
      <c r="RF446" s="90"/>
      <c r="RG446" s="90"/>
      <c r="RH446" s="90"/>
      <c r="RI446" s="90"/>
      <c r="RJ446" s="90"/>
      <c r="RK446" s="90"/>
      <c r="RL446" s="90"/>
      <c r="RM446" s="90"/>
      <c r="RN446" s="90"/>
      <c r="RO446" s="90"/>
      <c r="RP446" s="90"/>
      <c r="RQ446" s="90"/>
      <c r="RR446" s="90"/>
      <c r="RS446" s="90"/>
      <c r="RT446" s="90"/>
      <c r="RU446" s="90"/>
      <c r="RV446" s="90"/>
      <c r="RW446" s="90"/>
      <c r="RX446" s="90"/>
      <c r="RY446" s="90"/>
      <c r="RZ446" s="90"/>
      <c r="SA446" s="90"/>
      <c r="SB446" s="90"/>
      <c r="SC446" s="90"/>
      <c r="SD446" s="90"/>
      <c r="SE446" s="90"/>
      <c r="SF446" s="90"/>
      <c r="SG446" s="90"/>
      <c r="SH446" s="90"/>
      <c r="SI446" s="90"/>
      <c r="SJ446" s="90"/>
      <c r="SK446" s="90"/>
      <c r="SL446" s="90"/>
      <c r="SM446" s="90"/>
      <c r="SN446" s="90"/>
      <c r="SO446" s="90"/>
      <c r="SP446" s="90"/>
      <c r="SQ446" s="90"/>
      <c r="SR446" s="90"/>
      <c r="SS446" s="90"/>
      <c r="ST446" s="90"/>
      <c r="SU446" s="90"/>
      <c r="SV446" s="90"/>
      <c r="SW446" s="90"/>
      <c r="SX446" s="90"/>
      <c r="SY446" s="90"/>
      <c r="SZ446" s="90"/>
      <c r="TA446" s="90"/>
      <c r="TB446" s="90"/>
      <c r="TC446" s="90"/>
      <c r="TD446" s="90"/>
      <c r="TE446" s="90"/>
      <c r="TF446" s="90"/>
      <c r="TG446" s="90"/>
      <c r="TH446" s="90"/>
      <c r="TI446" s="90"/>
      <c r="TJ446" s="90"/>
      <c r="TK446" s="90"/>
      <c r="TL446" s="90"/>
      <c r="TM446" s="90"/>
      <c r="TN446" s="90"/>
      <c r="TO446" s="90"/>
      <c r="TP446" s="90"/>
      <c r="TQ446" s="90"/>
      <c r="TR446" s="90"/>
      <c r="TS446" s="90"/>
      <c r="TT446" s="90"/>
      <c r="TU446" s="90"/>
      <c r="TV446" s="90"/>
      <c r="TW446" s="90"/>
      <c r="TX446" s="90"/>
      <c r="TY446" s="90"/>
      <c r="TZ446" s="90"/>
      <c r="UA446" s="90"/>
      <c r="UB446" s="90"/>
      <c r="UC446" s="90"/>
      <c r="UD446" s="90"/>
      <c r="UE446" s="90"/>
      <c r="UF446" s="90"/>
      <c r="UG446" s="90"/>
      <c r="UH446" s="90"/>
      <c r="UI446" s="90"/>
      <c r="UJ446" s="90"/>
      <c r="UK446" s="90"/>
      <c r="UL446" s="90"/>
      <c r="UM446" s="90"/>
      <c r="UN446" s="90"/>
      <c r="UO446" s="90"/>
      <c r="UP446" s="90"/>
      <c r="UQ446" s="90"/>
      <c r="UR446" s="90"/>
      <c r="US446" s="90"/>
      <c r="UT446" s="90"/>
      <c r="UU446" s="90"/>
      <c r="UV446" s="90"/>
      <c r="UW446" s="90"/>
      <c r="UX446" s="90"/>
      <c r="UY446" s="90"/>
      <c r="UZ446" s="90"/>
      <c r="VA446" s="90"/>
      <c r="VB446" s="90"/>
      <c r="VC446" s="90"/>
      <c r="VD446" s="90"/>
      <c r="VE446" s="90"/>
      <c r="VF446" s="90"/>
      <c r="VG446" s="90"/>
      <c r="VH446" s="90"/>
      <c r="VI446" s="90"/>
      <c r="VJ446" s="90"/>
      <c r="VK446" s="90"/>
      <c r="VL446" s="90"/>
      <c r="VM446" s="90"/>
      <c r="VN446" s="90"/>
      <c r="VO446" s="90"/>
      <c r="VP446" s="90"/>
      <c r="VQ446" s="90"/>
      <c r="VR446" s="90"/>
      <c r="VS446" s="90"/>
      <c r="VT446" s="90"/>
      <c r="VU446" s="90"/>
      <c r="VV446" s="90"/>
      <c r="VW446" s="90"/>
      <c r="VX446" s="90"/>
      <c r="VY446" s="90"/>
      <c r="VZ446" s="90"/>
      <c r="WA446" s="90"/>
      <c r="WB446" s="90"/>
      <c r="WC446" s="90"/>
      <c r="WD446" s="90"/>
      <c r="WE446" s="90"/>
      <c r="WF446" s="90"/>
      <c r="WG446" s="90"/>
      <c r="WH446" s="90"/>
      <c r="WI446" s="90"/>
      <c r="WJ446" s="90"/>
      <c r="WK446" s="90"/>
      <c r="WL446" s="90"/>
      <c r="WM446" s="90"/>
      <c r="WN446" s="90"/>
      <c r="WO446" s="90"/>
      <c r="WP446" s="90"/>
      <c r="WQ446" s="90"/>
      <c r="WR446" s="90"/>
      <c r="WS446" s="90"/>
      <c r="WT446" s="90"/>
      <c r="WU446" s="90"/>
      <c r="WV446" s="90"/>
      <c r="WW446" s="90"/>
      <c r="WX446" s="90"/>
      <c r="WY446" s="90"/>
      <c r="WZ446" s="90"/>
      <c r="XA446" s="90"/>
      <c r="XB446" s="90"/>
      <c r="XC446" s="90"/>
      <c r="XD446" s="90"/>
      <c r="XE446" s="90"/>
      <c r="XF446" s="90"/>
      <c r="XG446" s="90"/>
      <c r="XH446" s="90"/>
      <c r="XI446" s="90"/>
      <c r="XJ446" s="90"/>
      <c r="XK446" s="90"/>
      <c r="XL446" s="90"/>
      <c r="XM446" s="90"/>
      <c r="XN446" s="90"/>
      <c r="XO446" s="90"/>
      <c r="XP446" s="90"/>
      <c r="XQ446" s="90"/>
      <c r="XR446" s="90"/>
      <c r="XS446" s="90"/>
      <c r="XT446" s="90"/>
      <c r="XU446" s="90"/>
      <c r="XV446" s="90"/>
      <c r="XW446" s="90"/>
      <c r="XX446" s="90"/>
      <c r="XY446" s="90"/>
      <c r="XZ446" s="90"/>
      <c r="YA446" s="90"/>
      <c r="YB446" s="90"/>
      <c r="YC446" s="90"/>
      <c r="YD446" s="90"/>
      <c r="YE446" s="90"/>
      <c r="YF446" s="90"/>
      <c r="YG446" s="90"/>
      <c r="YH446" s="90"/>
      <c r="YI446" s="90"/>
      <c r="YJ446" s="90"/>
      <c r="YK446" s="90"/>
      <c r="YL446" s="90"/>
      <c r="YM446" s="90"/>
      <c r="YN446" s="90"/>
      <c r="YO446" s="90"/>
      <c r="YP446" s="90"/>
      <c r="YQ446" s="90"/>
      <c r="YR446" s="90"/>
      <c r="YS446" s="90"/>
      <c r="YT446" s="90"/>
      <c r="YU446" s="90"/>
      <c r="YV446" s="90"/>
      <c r="YW446" s="90"/>
      <c r="YX446" s="90"/>
      <c r="YY446" s="90"/>
      <c r="YZ446" s="90"/>
      <c r="ZA446" s="90"/>
      <c r="ZB446" s="90"/>
      <c r="ZC446" s="90"/>
      <c r="ZD446" s="90"/>
      <c r="ZE446" s="90"/>
      <c r="ZF446" s="90"/>
      <c r="ZG446" s="90"/>
      <c r="ZH446" s="90"/>
      <c r="ZI446" s="90"/>
      <c r="ZJ446" s="90"/>
      <c r="ZK446" s="90"/>
      <c r="ZL446" s="90"/>
      <c r="ZM446" s="90"/>
      <c r="ZN446" s="90"/>
      <c r="ZO446" s="90"/>
      <c r="ZP446" s="90"/>
      <c r="ZQ446" s="90"/>
      <c r="ZR446" s="90"/>
      <c r="ZS446" s="90"/>
      <c r="ZT446" s="90"/>
      <c r="ZU446" s="90"/>
      <c r="ZV446" s="90"/>
      <c r="ZW446" s="90"/>
      <c r="ZX446" s="90"/>
      <c r="ZY446" s="90"/>
      <c r="ZZ446" s="90"/>
      <c r="AAA446" s="90"/>
      <c r="AAB446" s="90"/>
      <c r="AAC446" s="90"/>
      <c r="AAD446" s="90"/>
      <c r="AAE446" s="90"/>
      <c r="AAF446" s="90"/>
      <c r="AAG446" s="90"/>
      <c r="AAH446" s="90"/>
      <c r="AAI446" s="90"/>
      <c r="AAJ446" s="90"/>
      <c r="AAK446" s="90"/>
      <c r="AAL446" s="90"/>
      <c r="AAM446" s="90"/>
      <c r="AAN446" s="90"/>
      <c r="AAO446" s="90"/>
      <c r="AAP446" s="90"/>
      <c r="AAQ446" s="90"/>
      <c r="AAR446" s="90"/>
      <c r="AAS446" s="90"/>
      <c r="AAT446" s="90"/>
      <c r="AAU446" s="90"/>
      <c r="AAV446" s="90"/>
      <c r="AAW446" s="90"/>
      <c r="AAX446" s="90"/>
      <c r="AAY446" s="90"/>
      <c r="AAZ446" s="90"/>
      <c r="ABA446" s="90"/>
      <c r="ABB446" s="90"/>
      <c r="ABC446" s="90"/>
      <c r="ABD446" s="90"/>
      <c r="ABE446" s="90"/>
      <c r="ABF446" s="90"/>
      <c r="ABG446" s="90"/>
      <c r="ABH446" s="90"/>
      <c r="ABI446" s="90"/>
      <c r="ABJ446" s="90"/>
      <c r="ABK446" s="90"/>
      <c r="ABL446" s="90"/>
      <c r="ABM446" s="90"/>
      <c r="ABN446" s="90"/>
      <c r="ABO446" s="90"/>
      <c r="ABP446" s="90"/>
      <c r="ABQ446" s="90"/>
      <c r="ABR446" s="90"/>
      <c r="ABS446" s="90"/>
      <c r="ABT446" s="90"/>
      <c r="ABU446" s="90"/>
      <c r="ABV446" s="90"/>
      <c r="ABW446" s="90"/>
      <c r="ABX446" s="90"/>
      <c r="ABY446" s="90"/>
      <c r="ABZ446" s="90"/>
      <c r="ACA446" s="90"/>
      <c r="ACB446" s="90"/>
      <c r="ACC446" s="90"/>
      <c r="ACD446" s="90"/>
      <c r="ACE446" s="90"/>
      <c r="ACF446" s="90"/>
      <c r="ACG446" s="90"/>
      <c r="ACH446" s="90"/>
      <c r="ACI446" s="90"/>
      <c r="ACJ446" s="90"/>
      <c r="ACK446" s="90"/>
      <c r="ACL446" s="90"/>
      <c r="ACM446" s="90"/>
      <c r="ACN446" s="90"/>
      <c r="ACO446" s="90"/>
      <c r="ACP446" s="90"/>
      <c r="ACQ446" s="90"/>
      <c r="ACR446" s="90"/>
      <c r="ACS446" s="90"/>
      <c r="ACT446" s="90"/>
      <c r="ACU446" s="90"/>
      <c r="ACV446" s="90"/>
      <c r="ACW446" s="90"/>
      <c r="ACX446" s="90"/>
      <c r="ACY446" s="90"/>
      <c r="ACZ446" s="90"/>
      <c r="ADA446" s="90"/>
      <c r="ADB446" s="90"/>
      <c r="ADC446" s="90"/>
      <c r="ADD446" s="90"/>
      <c r="ADE446" s="90"/>
      <c r="ADF446" s="90"/>
      <c r="ADG446" s="90"/>
      <c r="ADH446" s="90"/>
      <c r="ADI446" s="90"/>
      <c r="ADJ446" s="90"/>
      <c r="ADK446" s="90"/>
      <c r="ADL446" s="90"/>
      <c r="ADM446" s="90"/>
      <c r="ADN446" s="90"/>
      <c r="ADO446" s="90"/>
      <c r="ADP446" s="90"/>
      <c r="ADQ446" s="90"/>
      <c r="ADR446" s="90"/>
      <c r="ADS446" s="90"/>
      <c r="ADT446" s="90"/>
      <c r="ADU446" s="90"/>
      <c r="ADV446" s="90"/>
      <c r="ADW446" s="90"/>
      <c r="ADX446" s="90"/>
      <c r="ADY446" s="90"/>
      <c r="ADZ446" s="90"/>
      <c r="AEA446" s="90"/>
      <c r="AEB446" s="90"/>
      <c r="AEC446" s="90"/>
      <c r="AED446" s="90"/>
      <c r="AEE446" s="90"/>
      <c r="AEF446" s="90"/>
      <c r="AEG446" s="90"/>
      <c r="AEH446" s="90"/>
      <c r="AEI446" s="90"/>
      <c r="AEJ446" s="90"/>
      <c r="AEK446" s="90"/>
      <c r="AEL446" s="90"/>
      <c r="AEM446" s="90"/>
      <c r="AEN446" s="90"/>
      <c r="AEO446" s="90"/>
      <c r="AEP446" s="90"/>
      <c r="AEQ446" s="90"/>
      <c r="AER446" s="90"/>
      <c r="AES446" s="90"/>
      <c r="AET446" s="90"/>
      <c r="AEU446" s="90"/>
      <c r="AEV446" s="90"/>
      <c r="AEW446" s="90"/>
      <c r="AEX446" s="90"/>
      <c r="AEY446" s="90"/>
      <c r="AEZ446" s="90"/>
      <c r="AFA446" s="90"/>
      <c r="AFB446" s="90"/>
      <c r="AFC446" s="90"/>
      <c r="AFD446" s="90"/>
      <c r="AFE446" s="90"/>
      <c r="AFF446" s="90"/>
      <c r="AFG446" s="90"/>
      <c r="AFH446" s="90"/>
      <c r="AFI446" s="90"/>
      <c r="AFJ446" s="90"/>
      <c r="AFK446" s="90"/>
      <c r="AFL446" s="90"/>
      <c r="AFM446" s="90"/>
      <c r="AFN446" s="90"/>
      <c r="AFO446" s="90"/>
      <c r="AFP446" s="90"/>
      <c r="AFQ446" s="90"/>
      <c r="AFR446" s="90"/>
      <c r="AFS446" s="90"/>
      <c r="AFT446" s="90"/>
      <c r="AFU446" s="90"/>
      <c r="AFV446" s="90"/>
      <c r="AFW446" s="90"/>
      <c r="AFX446" s="90"/>
      <c r="AFY446" s="90"/>
      <c r="AFZ446" s="90"/>
      <c r="AGA446" s="90"/>
      <c r="AGB446" s="90"/>
      <c r="AGC446" s="90"/>
      <c r="AGD446" s="90"/>
      <c r="AGE446" s="90"/>
      <c r="AGF446" s="90"/>
      <c r="AGG446" s="90"/>
      <c r="AGH446" s="90"/>
      <c r="AGI446" s="90"/>
      <c r="AGJ446" s="90"/>
      <c r="AGK446" s="90"/>
      <c r="AGL446" s="90"/>
      <c r="AGM446" s="90"/>
      <c r="AGN446" s="90"/>
      <c r="AGO446" s="90"/>
      <c r="AGP446" s="90"/>
      <c r="AGQ446" s="90"/>
      <c r="AGR446" s="90"/>
      <c r="AGS446" s="90"/>
      <c r="AGT446" s="90"/>
      <c r="AGU446" s="90"/>
      <c r="AGV446" s="90"/>
      <c r="AGW446" s="90"/>
      <c r="AGX446" s="90"/>
      <c r="AGY446" s="90"/>
      <c r="AGZ446" s="90"/>
      <c r="AHA446" s="90"/>
      <c r="AHB446" s="90"/>
      <c r="AHC446" s="90"/>
      <c r="AHD446" s="90"/>
      <c r="AHE446" s="90"/>
      <c r="AHF446" s="90"/>
      <c r="AHG446" s="90"/>
      <c r="AHH446" s="90"/>
      <c r="AHI446" s="90"/>
      <c r="AHJ446" s="90"/>
      <c r="AHK446" s="90"/>
      <c r="AHL446" s="90"/>
      <c r="AHM446" s="90"/>
      <c r="AHN446" s="90"/>
      <c r="AHO446" s="90"/>
      <c r="AHP446" s="90"/>
      <c r="AHQ446" s="90"/>
      <c r="AHR446" s="90"/>
      <c r="AHS446" s="90"/>
      <c r="AHT446" s="90"/>
      <c r="AHU446" s="90"/>
      <c r="AHV446" s="90"/>
      <c r="AHW446" s="90"/>
      <c r="AHX446" s="90"/>
      <c r="AHY446" s="90"/>
      <c r="AHZ446" s="90"/>
      <c r="AIA446" s="90"/>
      <c r="AIB446" s="90"/>
      <c r="AIC446" s="90"/>
      <c r="AID446" s="90"/>
      <c r="AIE446" s="90"/>
      <c r="AIF446" s="90"/>
      <c r="AIG446" s="90"/>
      <c r="AIH446" s="90"/>
      <c r="AII446" s="90"/>
      <c r="AIJ446" s="90"/>
      <c r="AIK446" s="90"/>
      <c r="AIL446" s="90"/>
      <c r="AIM446" s="90"/>
      <c r="AIN446" s="90"/>
      <c r="AIO446" s="90"/>
      <c r="AIP446" s="90"/>
      <c r="AIQ446" s="90"/>
      <c r="AIR446" s="90"/>
      <c r="AIS446" s="90"/>
      <c r="AIT446" s="90"/>
      <c r="AIU446" s="90"/>
      <c r="AIV446" s="90"/>
      <c r="AIW446" s="90"/>
      <c r="AIX446" s="90"/>
      <c r="AIY446" s="90"/>
      <c r="AIZ446" s="90"/>
      <c r="AJA446" s="90"/>
      <c r="AJB446" s="90"/>
      <c r="AJC446" s="90"/>
      <c r="AJD446" s="90"/>
      <c r="AJE446" s="90"/>
      <c r="AJF446" s="90"/>
      <c r="AJG446" s="90"/>
      <c r="AJH446" s="90"/>
      <c r="AJI446" s="90"/>
      <c r="AJJ446" s="90"/>
      <c r="AJK446" s="90"/>
      <c r="AJL446" s="90"/>
      <c r="AJM446" s="90"/>
      <c r="AJN446" s="90"/>
      <c r="AJO446" s="90"/>
      <c r="AJP446" s="90"/>
      <c r="AJQ446" s="90"/>
      <c r="AJR446" s="90"/>
      <c r="AJS446" s="90"/>
      <c r="AJT446" s="90"/>
      <c r="AJU446" s="90"/>
      <c r="AJV446" s="90"/>
      <c r="AJW446" s="90"/>
      <c r="AJX446" s="90"/>
      <c r="AJY446" s="90"/>
      <c r="AJZ446" s="90"/>
      <c r="AKA446" s="90"/>
      <c r="AKB446" s="90"/>
      <c r="AKC446" s="90"/>
      <c r="AKD446" s="90"/>
      <c r="AKE446" s="90"/>
      <c r="AKF446" s="90"/>
      <c r="AKG446" s="90"/>
      <c r="AKH446" s="90"/>
      <c r="AKI446" s="90"/>
      <c r="AKJ446" s="90"/>
      <c r="AKK446" s="90"/>
      <c r="AKL446" s="90"/>
      <c r="AKM446" s="90"/>
      <c r="AKN446" s="90"/>
      <c r="AKO446" s="90"/>
      <c r="AKP446" s="90"/>
      <c r="AKQ446" s="90"/>
      <c r="AKR446" s="90"/>
      <c r="AKS446" s="90"/>
      <c r="AKT446" s="90"/>
      <c r="AKU446" s="90"/>
      <c r="AKV446" s="90"/>
      <c r="AKW446" s="90"/>
      <c r="AKX446" s="90"/>
      <c r="AKY446" s="90"/>
      <c r="AKZ446" s="90"/>
      <c r="ALA446" s="90"/>
      <c r="ALB446" s="90"/>
      <c r="ALC446" s="90"/>
      <c r="ALD446" s="90"/>
      <c r="ALE446" s="90"/>
      <c r="ALF446" s="90"/>
      <c r="ALG446" s="90"/>
      <c r="ALH446" s="90"/>
      <c r="ALI446" s="90"/>
      <c r="ALJ446" s="90"/>
      <c r="ALK446" s="90"/>
      <c r="ALL446" s="90"/>
      <c r="ALM446" s="90"/>
      <c r="ALN446" s="90"/>
      <c r="ALO446" s="90"/>
      <c r="ALP446" s="90"/>
      <c r="ALQ446" s="90"/>
      <c r="ALR446" s="90"/>
      <c r="ALS446" s="90"/>
      <c r="ALT446" s="90"/>
      <c r="ALU446" s="90"/>
      <c r="ALV446" s="90"/>
      <c r="ALW446" s="90"/>
      <c r="ALX446" s="90"/>
      <c r="ALY446" s="90"/>
      <c r="ALZ446" s="90"/>
      <c r="AMA446" s="90"/>
      <c r="AMB446" s="90"/>
      <c r="AMC446" s="90"/>
      <c r="AMD446" s="90"/>
      <c r="AME446" s="90"/>
      <c r="AMF446" s="90"/>
      <c r="AMG446" s="90"/>
      <c r="AMH446" s="90"/>
      <c r="AMI446" s="90"/>
      <c r="AMJ446" s="90"/>
    </row>
    <row r="447" spans="1:1024" x14ac:dyDescent="0.25">
      <c r="A447" s="104">
        <v>43936</v>
      </c>
      <c r="B447" s="101">
        <v>0.5</v>
      </c>
      <c r="C447" s="103">
        <v>1015</v>
      </c>
      <c r="D447" s="180"/>
      <c r="E447" s="179"/>
      <c r="F447" s="90"/>
      <c r="G447" s="90"/>
      <c r="H447" s="90"/>
      <c r="I447" s="90"/>
      <c r="J447" s="90"/>
      <c r="K447" s="90"/>
      <c r="L447" s="90"/>
      <c r="M447" s="90"/>
      <c r="N447" s="90"/>
      <c r="O447" s="90"/>
      <c r="P447" s="90"/>
      <c r="Q447" s="90"/>
      <c r="R447" s="90"/>
      <c r="S447" s="90"/>
      <c r="T447" s="90"/>
      <c r="U447" s="90"/>
      <c r="V447" s="90"/>
      <c r="W447" s="90"/>
      <c r="X447" s="90"/>
      <c r="Y447" s="90"/>
      <c r="Z447" s="90"/>
      <c r="AA447" s="90"/>
      <c r="AB447" s="90"/>
      <c r="AC447" s="90"/>
      <c r="AD447" s="90"/>
      <c r="AE447" s="90"/>
      <c r="AF447" s="90"/>
      <c r="AG447" s="90"/>
      <c r="AH447" s="90"/>
      <c r="AI447" s="90"/>
      <c r="AJ447" s="90"/>
      <c r="AK447" s="90"/>
      <c r="AL447" s="90"/>
      <c r="AM447" s="90"/>
      <c r="AN447" s="90"/>
      <c r="AO447" s="90"/>
      <c r="AP447" s="90"/>
      <c r="AQ447" s="90"/>
      <c r="AR447" s="90"/>
      <c r="AS447" s="90"/>
      <c r="AT447" s="90"/>
      <c r="AU447" s="90"/>
      <c r="AV447" s="90"/>
      <c r="AW447" s="90"/>
      <c r="AX447" s="90"/>
      <c r="AY447" s="90"/>
      <c r="AZ447" s="90"/>
      <c r="BA447" s="90"/>
      <c r="BB447" s="90"/>
      <c r="BC447" s="90"/>
      <c r="BD447" s="90"/>
      <c r="BE447" s="90"/>
      <c r="BF447" s="90"/>
      <c r="BG447" s="90"/>
      <c r="BH447" s="90"/>
      <c r="BI447" s="90"/>
      <c r="BJ447" s="90"/>
      <c r="BK447" s="90"/>
      <c r="BL447" s="90"/>
      <c r="BM447" s="90"/>
      <c r="BN447" s="90"/>
      <c r="BO447" s="90"/>
      <c r="BP447" s="90"/>
      <c r="BQ447" s="90"/>
      <c r="BR447" s="90"/>
      <c r="BS447" s="90"/>
      <c r="BT447" s="90"/>
      <c r="BU447" s="90"/>
      <c r="BV447" s="90"/>
      <c r="BW447" s="90"/>
      <c r="BX447" s="90"/>
      <c r="BY447" s="90"/>
      <c r="BZ447" s="90"/>
      <c r="CA447" s="90"/>
      <c r="CB447" s="90"/>
      <c r="CC447" s="90"/>
      <c r="CD447" s="90"/>
      <c r="CE447" s="90"/>
      <c r="CF447" s="90"/>
      <c r="CG447" s="90"/>
      <c r="CH447" s="90"/>
      <c r="CI447" s="90"/>
      <c r="CJ447" s="90"/>
      <c r="CK447" s="90"/>
      <c r="CL447" s="90"/>
      <c r="CM447" s="90"/>
      <c r="CN447" s="90"/>
      <c r="CO447" s="90"/>
      <c r="CP447" s="90"/>
      <c r="CQ447" s="90"/>
      <c r="CR447" s="90"/>
      <c r="CS447" s="90"/>
      <c r="CT447" s="90"/>
      <c r="CU447" s="90"/>
      <c r="CV447" s="90"/>
      <c r="CW447" s="90"/>
      <c r="CX447" s="90"/>
      <c r="CY447" s="90"/>
      <c r="CZ447" s="90"/>
      <c r="DA447" s="90"/>
      <c r="DB447" s="90"/>
      <c r="DC447" s="90"/>
      <c r="DD447" s="90"/>
      <c r="DE447" s="90"/>
      <c r="DF447" s="90"/>
      <c r="DG447" s="90"/>
      <c r="DH447" s="90"/>
      <c r="DI447" s="90"/>
      <c r="DJ447" s="90"/>
      <c r="DK447" s="90"/>
      <c r="DL447" s="90"/>
      <c r="DM447" s="90"/>
      <c r="DN447" s="90"/>
      <c r="DO447" s="90"/>
      <c r="DP447" s="90"/>
      <c r="DQ447" s="90"/>
      <c r="DR447" s="90"/>
      <c r="DS447" s="90"/>
      <c r="DT447" s="90"/>
      <c r="DU447" s="90"/>
      <c r="DV447" s="90"/>
      <c r="DW447" s="90"/>
      <c r="DX447" s="90"/>
      <c r="DY447" s="90"/>
      <c r="DZ447" s="90"/>
      <c r="EA447" s="90"/>
      <c r="EB447" s="90"/>
      <c r="EC447" s="90"/>
      <c r="ED447" s="90"/>
      <c r="EE447" s="90"/>
      <c r="EF447" s="90"/>
      <c r="EG447" s="90"/>
      <c r="EH447" s="90"/>
      <c r="EI447" s="90"/>
      <c r="EJ447" s="90"/>
      <c r="EK447" s="90"/>
      <c r="EL447" s="90"/>
      <c r="EM447" s="90"/>
      <c r="EN447" s="90"/>
      <c r="EO447" s="90"/>
      <c r="EP447" s="90"/>
      <c r="EQ447" s="90"/>
      <c r="ER447" s="90"/>
      <c r="ES447" s="90"/>
      <c r="ET447" s="90"/>
      <c r="EU447" s="90"/>
      <c r="EV447" s="90"/>
      <c r="EW447" s="90"/>
      <c r="EX447" s="90"/>
      <c r="EY447" s="90"/>
      <c r="EZ447" s="90"/>
      <c r="FA447" s="90"/>
      <c r="FB447" s="90"/>
      <c r="FC447" s="90"/>
      <c r="FD447" s="90"/>
      <c r="FE447" s="90"/>
      <c r="FF447" s="90"/>
      <c r="FG447" s="90"/>
      <c r="FH447" s="90"/>
      <c r="FI447" s="90"/>
      <c r="FJ447" s="90"/>
      <c r="FK447" s="90"/>
      <c r="FL447" s="90"/>
      <c r="FM447" s="90"/>
      <c r="FN447" s="90"/>
      <c r="FO447" s="90"/>
      <c r="FP447" s="90"/>
      <c r="FQ447" s="90"/>
      <c r="FR447" s="90"/>
      <c r="FS447" s="90"/>
      <c r="FT447" s="90"/>
      <c r="FU447" s="90"/>
      <c r="FV447" s="90"/>
      <c r="FW447" s="90"/>
      <c r="FX447" s="90"/>
      <c r="FY447" s="90"/>
      <c r="FZ447" s="90"/>
      <c r="GA447" s="90"/>
      <c r="GB447" s="90"/>
      <c r="GC447" s="90"/>
      <c r="GD447" s="90"/>
      <c r="GE447" s="90"/>
      <c r="GF447" s="90"/>
      <c r="GG447" s="90"/>
      <c r="GH447" s="90"/>
      <c r="GI447" s="90"/>
      <c r="GJ447" s="90"/>
      <c r="GK447" s="90"/>
      <c r="GL447" s="90"/>
      <c r="GM447" s="90"/>
      <c r="GN447" s="90"/>
      <c r="GO447" s="90"/>
      <c r="GP447" s="90"/>
      <c r="GQ447" s="90"/>
      <c r="GR447" s="90"/>
      <c r="GS447" s="90"/>
      <c r="GT447" s="90"/>
      <c r="GU447" s="90"/>
      <c r="GV447" s="90"/>
      <c r="GW447" s="90"/>
      <c r="GX447" s="90"/>
      <c r="GY447" s="90"/>
      <c r="GZ447" s="90"/>
      <c r="HA447" s="90"/>
      <c r="HB447" s="90"/>
      <c r="HC447" s="90"/>
      <c r="HD447" s="90"/>
      <c r="HE447" s="90"/>
      <c r="HF447" s="90"/>
      <c r="HG447" s="90"/>
      <c r="HH447" s="90"/>
      <c r="HI447" s="90"/>
      <c r="HJ447" s="90"/>
      <c r="HK447" s="90"/>
      <c r="HL447" s="90"/>
      <c r="HM447" s="90"/>
      <c r="HN447" s="90"/>
      <c r="HO447" s="90"/>
      <c r="HP447" s="90"/>
      <c r="HQ447" s="90"/>
      <c r="HR447" s="90"/>
      <c r="HS447" s="90"/>
      <c r="HT447" s="90"/>
      <c r="HU447" s="90"/>
      <c r="HV447" s="90"/>
      <c r="HW447" s="90"/>
      <c r="HX447" s="90"/>
      <c r="HY447" s="90"/>
      <c r="HZ447" s="90"/>
      <c r="IA447" s="90"/>
      <c r="IB447" s="90"/>
      <c r="IC447" s="90"/>
      <c r="ID447" s="90"/>
      <c r="IE447" s="90"/>
      <c r="IF447" s="90"/>
      <c r="IG447" s="90"/>
      <c r="IH447" s="90"/>
      <c r="II447" s="90"/>
      <c r="IJ447" s="90"/>
      <c r="IK447" s="90"/>
      <c r="IL447" s="90"/>
      <c r="IM447" s="90"/>
      <c r="IN447" s="90"/>
      <c r="IO447" s="90"/>
      <c r="IP447" s="90"/>
      <c r="IQ447" s="90"/>
      <c r="IR447" s="90"/>
      <c r="IS447" s="90"/>
      <c r="IT447" s="90"/>
      <c r="IU447" s="90"/>
      <c r="IV447" s="90"/>
      <c r="IW447" s="90"/>
      <c r="IX447" s="90"/>
      <c r="IY447" s="90"/>
      <c r="IZ447" s="90"/>
      <c r="JA447" s="90"/>
      <c r="JB447" s="90"/>
      <c r="JC447" s="90"/>
      <c r="JD447" s="90"/>
      <c r="JE447" s="90"/>
      <c r="JF447" s="90"/>
      <c r="JG447" s="90"/>
      <c r="JH447" s="90"/>
      <c r="JI447" s="90"/>
      <c r="JJ447" s="90"/>
      <c r="JK447" s="90"/>
      <c r="JL447" s="90"/>
      <c r="JM447" s="90"/>
      <c r="JN447" s="90"/>
      <c r="JO447" s="90"/>
      <c r="JP447" s="90"/>
      <c r="JQ447" s="90"/>
      <c r="JR447" s="90"/>
      <c r="JS447" s="90"/>
      <c r="JT447" s="90"/>
      <c r="JU447" s="90"/>
      <c r="JV447" s="90"/>
      <c r="JW447" s="90"/>
      <c r="JX447" s="90"/>
      <c r="JY447" s="90"/>
      <c r="JZ447" s="90"/>
      <c r="KA447" s="90"/>
      <c r="KB447" s="90"/>
      <c r="KC447" s="90"/>
      <c r="KD447" s="90"/>
      <c r="KE447" s="90"/>
      <c r="KF447" s="90"/>
      <c r="KG447" s="90"/>
      <c r="KH447" s="90"/>
      <c r="KI447" s="90"/>
      <c r="KJ447" s="90"/>
      <c r="KK447" s="90"/>
      <c r="KL447" s="90"/>
      <c r="KM447" s="90"/>
      <c r="KN447" s="90"/>
      <c r="KO447" s="90"/>
      <c r="KP447" s="90"/>
      <c r="KQ447" s="90"/>
      <c r="KR447" s="90"/>
      <c r="KS447" s="90"/>
      <c r="KT447" s="90"/>
      <c r="KU447" s="90"/>
      <c r="KV447" s="90"/>
      <c r="KW447" s="90"/>
      <c r="KX447" s="90"/>
      <c r="KY447" s="90"/>
      <c r="KZ447" s="90"/>
      <c r="LA447" s="90"/>
      <c r="LB447" s="90"/>
      <c r="LC447" s="90"/>
      <c r="LD447" s="90"/>
      <c r="LE447" s="90"/>
      <c r="LF447" s="90"/>
      <c r="LG447" s="90"/>
      <c r="LH447" s="90"/>
      <c r="LI447" s="90"/>
      <c r="LJ447" s="90"/>
      <c r="LK447" s="90"/>
      <c r="LL447" s="90"/>
      <c r="LM447" s="90"/>
      <c r="LN447" s="90"/>
      <c r="LO447" s="90"/>
      <c r="LP447" s="90"/>
      <c r="LQ447" s="90"/>
      <c r="LR447" s="90"/>
      <c r="LS447" s="90"/>
      <c r="LT447" s="90"/>
      <c r="LU447" s="90"/>
      <c r="LV447" s="90"/>
      <c r="LW447" s="90"/>
      <c r="LX447" s="90"/>
      <c r="LY447" s="90"/>
      <c r="LZ447" s="90"/>
      <c r="MA447" s="90"/>
      <c r="MB447" s="90"/>
      <c r="MC447" s="90"/>
      <c r="MD447" s="90"/>
      <c r="ME447" s="90"/>
      <c r="MF447" s="90"/>
      <c r="MG447" s="90"/>
      <c r="MH447" s="90"/>
      <c r="MI447" s="90"/>
      <c r="MJ447" s="90"/>
      <c r="MK447" s="90"/>
      <c r="ML447" s="90"/>
      <c r="MM447" s="90"/>
      <c r="MN447" s="90"/>
      <c r="MO447" s="90"/>
      <c r="MP447" s="90"/>
      <c r="MQ447" s="90"/>
      <c r="MR447" s="90"/>
      <c r="MS447" s="90"/>
      <c r="MT447" s="90"/>
      <c r="MU447" s="90"/>
      <c r="MV447" s="90"/>
      <c r="MW447" s="90"/>
      <c r="MX447" s="90"/>
      <c r="MY447" s="90"/>
      <c r="MZ447" s="90"/>
      <c r="NA447" s="90"/>
      <c r="NB447" s="90"/>
      <c r="NC447" s="90"/>
      <c r="ND447" s="90"/>
      <c r="NE447" s="90"/>
      <c r="NF447" s="90"/>
      <c r="NG447" s="90"/>
      <c r="NH447" s="90"/>
      <c r="NI447" s="90"/>
      <c r="NJ447" s="90"/>
      <c r="NK447" s="90"/>
      <c r="NL447" s="90"/>
      <c r="NM447" s="90"/>
      <c r="NN447" s="90"/>
      <c r="NO447" s="90"/>
      <c r="NP447" s="90"/>
      <c r="NQ447" s="90"/>
      <c r="NR447" s="90"/>
      <c r="NS447" s="90"/>
      <c r="NT447" s="90"/>
      <c r="NU447" s="90"/>
      <c r="NV447" s="90"/>
      <c r="NW447" s="90"/>
      <c r="NX447" s="90"/>
      <c r="NY447" s="90"/>
      <c r="NZ447" s="90"/>
      <c r="OA447" s="90"/>
      <c r="OB447" s="90"/>
      <c r="OC447" s="90"/>
      <c r="OD447" s="90"/>
      <c r="OE447" s="90"/>
      <c r="OF447" s="90"/>
      <c r="OG447" s="90"/>
      <c r="OH447" s="90"/>
      <c r="OI447" s="90"/>
      <c r="OJ447" s="90"/>
      <c r="OK447" s="90"/>
      <c r="OL447" s="90"/>
      <c r="OM447" s="90"/>
      <c r="ON447" s="90"/>
      <c r="OO447" s="90"/>
      <c r="OP447" s="90"/>
      <c r="OQ447" s="90"/>
      <c r="OR447" s="90"/>
      <c r="OS447" s="90"/>
      <c r="OT447" s="90"/>
      <c r="OU447" s="90"/>
      <c r="OV447" s="90"/>
      <c r="OW447" s="90"/>
      <c r="OX447" s="90"/>
      <c r="OY447" s="90"/>
      <c r="OZ447" s="90"/>
      <c r="PA447" s="90"/>
      <c r="PB447" s="90"/>
      <c r="PC447" s="90"/>
      <c r="PD447" s="90"/>
      <c r="PE447" s="90"/>
      <c r="PF447" s="90"/>
      <c r="PG447" s="90"/>
      <c r="PH447" s="90"/>
      <c r="PI447" s="90"/>
      <c r="PJ447" s="90"/>
      <c r="PK447" s="90"/>
      <c r="PL447" s="90"/>
      <c r="PM447" s="90"/>
      <c r="PN447" s="90"/>
      <c r="PO447" s="90"/>
      <c r="PP447" s="90"/>
      <c r="PQ447" s="90"/>
      <c r="PR447" s="90"/>
      <c r="PS447" s="90"/>
      <c r="PT447" s="90"/>
      <c r="PU447" s="90"/>
      <c r="PV447" s="90"/>
      <c r="PW447" s="90"/>
      <c r="PX447" s="90"/>
      <c r="PY447" s="90"/>
      <c r="PZ447" s="90"/>
      <c r="QA447" s="90"/>
      <c r="QB447" s="90"/>
      <c r="QC447" s="90"/>
      <c r="QD447" s="90"/>
      <c r="QE447" s="90"/>
      <c r="QF447" s="90"/>
      <c r="QG447" s="90"/>
      <c r="QH447" s="90"/>
      <c r="QI447" s="90"/>
      <c r="QJ447" s="90"/>
      <c r="QK447" s="90"/>
      <c r="QL447" s="90"/>
      <c r="QM447" s="90"/>
      <c r="QN447" s="90"/>
      <c r="QO447" s="90"/>
      <c r="QP447" s="90"/>
      <c r="QQ447" s="90"/>
      <c r="QR447" s="90"/>
      <c r="QS447" s="90"/>
      <c r="QT447" s="90"/>
      <c r="QU447" s="90"/>
      <c r="QV447" s="90"/>
      <c r="QW447" s="90"/>
      <c r="QX447" s="90"/>
      <c r="QY447" s="90"/>
      <c r="QZ447" s="90"/>
      <c r="RA447" s="90"/>
      <c r="RB447" s="90"/>
      <c r="RC447" s="90"/>
      <c r="RD447" s="90"/>
      <c r="RE447" s="90"/>
      <c r="RF447" s="90"/>
      <c r="RG447" s="90"/>
      <c r="RH447" s="90"/>
      <c r="RI447" s="90"/>
      <c r="RJ447" s="90"/>
      <c r="RK447" s="90"/>
      <c r="RL447" s="90"/>
      <c r="RM447" s="90"/>
      <c r="RN447" s="90"/>
      <c r="RO447" s="90"/>
      <c r="RP447" s="90"/>
      <c r="RQ447" s="90"/>
      <c r="RR447" s="90"/>
      <c r="RS447" s="90"/>
      <c r="RT447" s="90"/>
      <c r="RU447" s="90"/>
      <c r="RV447" s="90"/>
      <c r="RW447" s="90"/>
      <c r="RX447" s="90"/>
      <c r="RY447" s="90"/>
      <c r="RZ447" s="90"/>
      <c r="SA447" s="90"/>
      <c r="SB447" s="90"/>
      <c r="SC447" s="90"/>
      <c r="SD447" s="90"/>
      <c r="SE447" s="90"/>
      <c r="SF447" s="90"/>
      <c r="SG447" s="90"/>
      <c r="SH447" s="90"/>
      <c r="SI447" s="90"/>
      <c r="SJ447" s="90"/>
      <c r="SK447" s="90"/>
      <c r="SL447" s="90"/>
      <c r="SM447" s="90"/>
      <c r="SN447" s="90"/>
      <c r="SO447" s="90"/>
      <c r="SP447" s="90"/>
      <c r="SQ447" s="90"/>
      <c r="SR447" s="90"/>
      <c r="SS447" s="90"/>
      <c r="ST447" s="90"/>
      <c r="SU447" s="90"/>
      <c r="SV447" s="90"/>
      <c r="SW447" s="90"/>
      <c r="SX447" s="90"/>
      <c r="SY447" s="90"/>
      <c r="SZ447" s="90"/>
      <c r="TA447" s="90"/>
      <c r="TB447" s="90"/>
      <c r="TC447" s="90"/>
      <c r="TD447" s="90"/>
      <c r="TE447" s="90"/>
      <c r="TF447" s="90"/>
      <c r="TG447" s="90"/>
      <c r="TH447" s="90"/>
      <c r="TI447" s="90"/>
      <c r="TJ447" s="90"/>
      <c r="TK447" s="90"/>
      <c r="TL447" s="90"/>
      <c r="TM447" s="90"/>
      <c r="TN447" s="90"/>
      <c r="TO447" s="90"/>
      <c r="TP447" s="90"/>
      <c r="TQ447" s="90"/>
      <c r="TR447" s="90"/>
      <c r="TS447" s="90"/>
      <c r="TT447" s="90"/>
      <c r="TU447" s="90"/>
      <c r="TV447" s="90"/>
      <c r="TW447" s="90"/>
      <c r="TX447" s="90"/>
      <c r="TY447" s="90"/>
      <c r="TZ447" s="90"/>
      <c r="UA447" s="90"/>
      <c r="UB447" s="90"/>
      <c r="UC447" s="90"/>
      <c r="UD447" s="90"/>
      <c r="UE447" s="90"/>
      <c r="UF447" s="90"/>
      <c r="UG447" s="90"/>
      <c r="UH447" s="90"/>
      <c r="UI447" s="90"/>
      <c r="UJ447" s="90"/>
      <c r="UK447" s="90"/>
      <c r="UL447" s="90"/>
      <c r="UM447" s="90"/>
      <c r="UN447" s="90"/>
      <c r="UO447" s="90"/>
      <c r="UP447" s="90"/>
      <c r="UQ447" s="90"/>
      <c r="UR447" s="90"/>
      <c r="US447" s="90"/>
      <c r="UT447" s="90"/>
      <c r="UU447" s="90"/>
      <c r="UV447" s="90"/>
      <c r="UW447" s="90"/>
      <c r="UX447" s="90"/>
      <c r="UY447" s="90"/>
      <c r="UZ447" s="90"/>
      <c r="VA447" s="90"/>
      <c r="VB447" s="90"/>
      <c r="VC447" s="90"/>
      <c r="VD447" s="90"/>
      <c r="VE447" s="90"/>
      <c r="VF447" s="90"/>
      <c r="VG447" s="90"/>
      <c r="VH447" s="90"/>
      <c r="VI447" s="90"/>
      <c r="VJ447" s="90"/>
      <c r="VK447" s="90"/>
      <c r="VL447" s="90"/>
      <c r="VM447" s="90"/>
      <c r="VN447" s="90"/>
      <c r="VO447" s="90"/>
      <c r="VP447" s="90"/>
      <c r="VQ447" s="90"/>
      <c r="VR447" s="90"/>
      <c r="VS447" s="90"/>
      <c r="VT447" s="90"/>
      <c r="VU447" s="90"/>
      <c r="VV447" s="90"/>
      <c r="VW447" s="90"/>
      <c r="VX447" s="90"/>
      <c r="VY447" s="90"/>
      <c r="VZ447" s="90"/>
      <c r="WA447" s="90"/>
      <c r="WB447" s="90"/>
      <c r="WC447" s="90"/>
      <c r="WD447" s="90"/>
      <c r="WE447" s="90"/>
      <c r="WF447" s="90"/>
      <c r="WG447" s="90"/>
      <c r="WH447" s="90"/>
      <c r="WI447" s="90"/>
      <c r="WJ447" s="90"/>
      <c r="WK447" s="90"/>
      <c r="WL447" s="90"/>
      <c r="WM447" s="90"/>
      <c r="WN447" s="90"/>
      <c r="WO447" s="90"/>
      <c r="WP447" s="90"/>
      <c r="WQ447" s="90"/>
      <c r="WR447" s="90"/>
      <c r="WS447" s="90"/>
      <c r="WT447" s="90"/>
      <c r="WU447" s="90"/>
      <c r="WV447" s="90"/>
      <c r="WW447" s="90"/>
      <c r="WX447" s="90"/>
      <c r="WY447" s="90"/>
      <c r="WZ447" s="90"/>
      <c r="XA447" s="90"/>
      <c r="XB447" s="90"/>
      <c r="XC447" s="90"/>
      <c r="XD447" s="90"/>
      <c r="XE447" s="90"/>
      <c r="XF447" s="90"/>
      <c r="XG447" s="90"/>
      <c r="XH447" s="90"/>
      <c r="XI447" s="90"/>
      <c r="XJ447" s="90"/>
      <c r="XK447" s="90"/>
      <c r="XL447" s="90"/>
      <c r="XM447" s="90"/>
      <c r="XN447" s="90"/>
      <c r="XO447" s="90"/>
      <c r="XP447" s="90"/>
      <c r="XQ447" s="90"/>
      <c r="XR447" s="90"/>
      <c r="XS447" s="90"/>
      <c r="XT447" s="90"/>
      <c r="XU447" s="90"/>
      <c r="XV447" s="90"/>
      <c r="XW447" s="90"/>
      <c r="XX447" s="90"/>
      <c r="XY447" s="90"/>
      <c r="XZ447" s="90"/>
      <c r="YA447" s="90"/>
      <c r="YB447" s="90"/>
      <c r="YC447" s="90"/>
      <c r="YD447" s="90"/>
      <c r="YE447" s="90"/>
      <c r="YF447" s="90"/>
      <c r="YG447" s="90"/>
      <c r="YH447" s="90"/>
      <c r="YI447" s="90"/>
      <c r="YJ447" s="90"/>
      <c r="YK447" s="90"/>
      <c r="YL447" s="90"/>
      <c r="YM447" s="90"/>
      <c r="YN447" s="90"/>
      <c r="YO447" s="90"/>
      <c r="YP447" s="90"/>
      <c r="YQ447" s="90"/>
      <c r="YR447" s="90"/>
      <c r="YS447" s="90"/>
      <c r="YT447" s="90"/>
      <c r="YU447" s="90"/>
      <c r="YV447" s="90"/>
      <c r="YW447" s="90"/>
      <c r="YX447" s="90"/>
      <c r="YY447" s="90"/>
      <c r="YZ447" s="90"/>
      <c r="ZA447" s="90"/>
      <c r="ZB447" s="90"/>
      <c r="ZC447" s="90"/>
      <c r="ZD447" s="90"/>
      <c r="ZE447" s="90"/>
      <c r="ZF447" s="90"/>
      <c r="ZG447" s="90"/>
      <c r="ZH447" s="90"/>
      <c r="ZI447" s="90"/>
      <c r="ZJ447" s="90"/>
      <c r="ZK447" s="90"/>
      <c r="ZL447" s="90"/>
      <c r="ZM447" s="90"/>
      <c r="ZN447" s="90"/>
      <c r="ZO447" s="90"/>
      <c r="ZP447" s="90"/>
      <c r="ZQ447" s="90"/>
      <c r="ZR447" s="90"/>
      <c r="ZS447" s="90"/>
      <c r="ZT447" s="90"/>
      <c r="ZU447" s="90"/>
      <c r="ZV447" s="90"/>
      <c r="ZW447" s="90"/>
      <c r="ZX447" s="90"/>
      <c r="ZY447" s="90"/>
      <c r="ZZ447" s="90"/>
      <c r="AAA447" s="90"/>
      <c r="AAB447" s="90"/>
      <c r="AAC447" s="90"/>
      <c r="AAD447" s="90"/>
      <c r="AAE447" s="90"/>
      <c r="AAF447" s="90"/>
      <c r="AAG447" s="90"/>
      <c r="AAH447" s="90"/>
      <c r="AAI447" s="90"/>
      <c r="AAJ447" s="90"/>
      <c r="AAK447" s="90"/>
      <c r="AAL447" s="90"/>
      <c r="AAM447" s="90"/>
      <c r="AAN447" s="90"/>
      <c r="AAO447" s="90"/>
      <c r="AAP447" s="90"/>
      <c r="AAQ447" s="90"/>
      <c r="AAR447" s="90"/>
      <c r="AAS447" s="90"/>
      <c r="AAT447" s="90"/>
      <c r="AAU447" s="90"/>
      <c r="AAV447" s="90"/>
      <c r="AAW447" s="90"/>
      <c r="AAX447" s="90"/>
      <c r="AAY447" s="90"/>
      <c r="AAZ447" s="90"/>
      <c r="ABA447" s="90"/>
      <c r="ABB447" s="90"/>
      <c r="ABC447" s="90"/>
      <c r="ABD447" s="90"/>
      <c r="ABE447" s="90"/>
      <c r="ABF447" s="90"/>
      <c r="ABG447" s="90"/>
      <c r="ABH447" s="90"/>
      <c r="ABI447" s="90"/>
      <c r="ABJ447" s="90"/>
      <c r="ABK447" s="90"/>
      <c r="ABL447" s="90"/>
      <c r="ABM447" s="90"/>
      <c r="ABN447" s="90"/>
      <c r="ABO447" s="90"/>
      <c r="ABP447" s="90"/>
      <c r="ABQ447" s="90"/>
      <c r="ABR447" s="90"/>
      <c r="ABS447" s="90"/>
      <c r="ABT447" s="90"/>
      <c r="ABU447" s="90"/>
      <c r="ABV447" s="90"/>
      <c r="ABW447" s="90"/>
      <c r="ABX447" s="90"/>
      <c r="ABY447" s="90"/>
      <c r="ABZ447" s="90"/>
      <c r="ACA447" s="90"/>
      <c r="ACB447" s="90"/>
      <c r="ACC447" s="90"/>
      <c r="ACD447" s="90"/>
      <c r="ACE447" s="90"/>
      <c r="ACF447" s="90"/>
      <c r="ACG447" s="90"/>
      <c r="ACH447" s="90"/>
      <c r="ACI447" s="90"/>
      <c r="ACJ447" s="90"/>
      <c r="ACK447" s="90"/>
      <c r="ACL447" s="90"/>
      <c r="ACM447" s="90"/>
      <c r="ACN447" s="90"/>
      <c r="ACO447" s="90"/>
      <c r="ACP447" s="90"/>
      <c r="ACQ447" s="90"/>
      <c r="ACR447" s="90"/>
      <c r="ACS447" s="90"/>
      <c r="ACT447" s="90"/>
      <c r="ACU447" s="90"/>
      <c r="ACV447" s="90"/>
      <c r="ACW447" s="90"/>
      <c r="ACX447" s="90"/>
      <c r="ACY447" s="90"/>
      <c r="ACZ447" s="90"/>
      <c r="ADA447" s="90"/>
      <c r="ADB447" s="90"/>
      <c r="ADC447" s="90"/>
      <c r="ADD447" s="90"/>
      <c r="ADE447" s="90"/>
      <c r="ADF447" s="90"/>
      <c r="ADG447" s="90"/>
      <c r="ADH447" s="90"/>
      <c r="ADI447" s="90"/>
      <c r="ADJ447" s="90"/>
      <c r="ADK447" s="90"/>
      <c r="ADL447" s="90"/>
      <c r="ADM447" s="90"/>
      <c r="ADN447" s="90"/>
      <c r="ADO447" s="90"/>
      <c r="ADP447" s="90"/>
      <c r="ADQ447" s="90"/>
      <c r="ADR447" s="90"/>
      <c r="ADS447" s="90"/>
      <c r="ADT447" s="90"/>
      <c r="ADU447" s="90"/>
      <c r="ADV447" s="90"/>
      <c r="ADW447" s="90"/>
      <c r="ADX447" s="90"/>
      <c r="ADY447" s="90"/>
      <c r="ADZ447" s="90"/>
      <c r="AEA447" s="90"/>
      <c r="AEB447" s="90"/>
      <c r="AEC447" s="90"/>
      <c r="AED447" s="90"/>
      <c r="AEE447" s="90"/>
      <c r="AEF447" s="90"/>
      <c r="AEG447" s="90"/>
      <c r="AEH447" s="90"/>
      <c r="AEI447" s="90"/>
      <c r="AEJ447" s="90"/>
      <c r="AEK447" s="90"/>
      <c r="AEL447" s="90"/>
      <c r="AEM447" s="90"/>
      <c r="AEN447" s="90"/>
      <c r="AEO447" s="90"/>
      <c r="AEP447" s="90"/>
      <c r="AEQ447" s="90"/>
      <c r="AER447" s="90"/>
      <c r="AES447" s="90"/>
      <c r="AET447" s="90"/>
      <c r="AEU447" s="90"/>
      <c r="AEV447" s="90"/>
      <c r="AEW447" s="90"/>
      <c r="AEX447" s="90"/>
      <c r="AEY447" s="90"/>
      <c r="AEZ447" s="90"/>
      <c r="AFA447" s="90"/>
      <c r="AFB447" s="90"/>
      <c r="AFC447" s="90"/>
      <c r="AFD447" s="90"/>
      <c r="AFE447" s="90"/>
      <c r="AFF447" s="90"/>
      <c r="AFG447" s="90"/>
      <c r="AFH447" s="90"/>
      <c r="AFI447" s="90"/>
      <c r="AFJ447" s="90"/>
      <c r="AFK447" s="90"/>
      <c r="AFL447" s="90"/>
      <c r="AFM447" s="90"/>
      <c r="AFN447" s="90"/>
      <c r="AFO447" s="90"/>
      <c r="AFP447" s="90"/>
      <c r="AFQ447" s="90"/>
      <c r="AFR447" s="90"/>
      <c r="AFS447" s="90"/>
      <c r="AFT447" s="90"/>
      <c r="AFU447" s="90"/>
      <c r="AFV447" s="90"/>
      <c r="AFW447" s="90"/>
      <c r="AFX447" s="90"/>
      <c r="AFY447" s="90"/>
      <c r="AFZ447" s="90"/>
      <c r="AGA447" s="90"/>
      <c r="AGB447" s="90"/>
      <c r="AGC447" s="90"/>
      <c r="AGD447" s="90"/>
      <c r="AGE447" s="90"/>
      <c r="AGF447" s="90"/>
      <c r="AGG447" s="90"/>
      <c r="AGH447" s="90"/>
      <c r="AGI447" s="90"/>
      <c r="AGJ447" s="90"/>
      <c r="AGK447" s="90"/>
      <c r="AGL447" s="90"/>
      <c r="AGM447" s="90"/>
      <c r="AGN447" s="90"/>
      <c r="AGO447" s="90"/>
      <c r="AGP447" s="90"/>
      <c r="AGQ447" s="90"/>
      <c r="AGR447" s="90"/>
      <c r="AGS447" s="90"/>
      <c r="AGT447" s="90"/>
      <c r="AGU447" s="90"/>
      <c r="AGV447" s="90"/>
      <c r="AGW447" s="90"/>
      <c r="AGX447" s="90"/>
      <c r="AGY447" s="90"/>
      <c r="AGZ447" s="90"/>
      <c r="AHA447" s="90"/>
      <c r="AHB447" s="90"/>
      <c r="AHC447" s="90"/>
      <c r="AHD447" s="90"/>
      <c r="AHE447" s="90"/>
      <c r="AHF447" s="90"/>
      <c r="AHG447" s="90"/>
      <c r="AHH447" s="90"/>
      <c r="AHI447" s="90"/>
      <c r="AHJ447" s="90"/>
      <c r="AHK447" s="90"/>
      <c r="AHL447" s="90"/>
      <c r="AHM447" s="90"/>
      <c r="AHN447" s="90"/>
      <c r="AHO447" s="90"/>
      <c r="AHP447" s="90"/>
      <c r="AHQ447" s="90"/>
      <c r="AHR447" s="90"/>
      <c r="AHS447" s="90"/>
      <c r="AHT447" s="90"/>
      <c r="AHU447" s="90"/>
      <c r="AHV447" s="90"/>
      <c r="AHW447" s="90"/>
      <c r="AHX447" s="90"/>
      <c r="AHY447" s="90"/>
      <c r="AHZ447" s="90"/>
      <c r="AIA447" s="90"/>
      <c r="AIB447" s="90"/>
      <c r="AIC447" s="90"/>
      <c r="AID447" s="90"/>
      <c r="AIE447" s="90"/>
      <c r="AIF447" s="90"/>
      <c r="AIG447" s="90"/>
      <c r="AIH447" s="90"/>
      <c r="AII447" s="90"/>
      <c r="AIJ447" s="90"/>
      <c r="AIK447" s="90"/>
      <c r="AIL447" s="90"/>
      <c r="AIM447" s="90"/>
      <c r="AIN447" s="90"/>
      <c r="AIO447" s="90"/>
      <c r="AIP447" s="90"/>
      <c r="AIQ447" s="90"/>
      <c r="AIR447" s="90"/>
      <c r="AIS447" s="90"/>
      <c r="AIT447" s="90"/>
      <c r="AIU447" s="90"/>
      <c r="AIV447" s="90"/>
      <c r="AIW447" s="90"/>
      <c r="AIX447" s="90"/>
      <c r="AIY447" s="90"/>
      <c r="AIZ447" s="90"/>
      <c r="AJA447" s="90"/>
      <c r="AJB447" s="90"/>
      <c r="AJC447" s="90"/>
      <c r="AJD447" s="90"/>
      <c r="AJE447" s="90"/>
      <c r="AJF447" s="90"/>
      <c r="AJG447" s="90"/>
      <c r="AJH447" s="90"/>
      <c r="AJI447" s="90"/>
      <c r="AJJ447" s="90"/>
      <c r="AJK447" s="90"/>
      <c r="AJL447" s="90"/>
      <c r="AJM447" s="90"/>
      <c r="AJN447" s="90"/>
      <c r="AJO447" s="90"/>
      <c r="AJP447" s="90"/>
      <c r="AJQ447" s="90"/>
      <c r="AJR447" s="90"/>
      <c r="AJS447" s="90"/>
      <c r="AJT447" s="90"/>
      <c r="AJU447" s="90"/>
      <c r="AJV447" s="90"/>
      <c r="AJW447" s="90"/>
      <c r="AJX447" s="90"/>
      <c r="AJY447" s="90"/>
      <c r="AJZ447" s="90"/>
      <c r="AKA447" s="90"/>
      <c r="AKB447" s="90"/>
      <c r="AKC447" s="90"/>
      <c r="AKD447" s="90"/>
      <c r="AKE447" s="90"/>
      <c r="AKF447" s="90"/>
      <c r="AKG447" s="90"/>
      <c r="AKH447" s="90"/>
      <c r="AKI447" s="90"/>
      <c r="AKJ447" s="90"/>
      <c r="AKK447" s="90"/>
      <c r="AKL447" s="90"/>
      <c r="AKM447" s="90"/>
      <c r="AKN447" s="90"/>
      <c r="AKO447" s="90"/>
      <c r="AKP447" s="90"/>
      <c r="AKQ447" s="90"/>
      <c r="AKR447" s="90"/>
      <c r="AKS447" s="90"/>
      <c r="AKT447" s="90"/>
      <c r="AKU447" s="90"/>
      <c r="AKV447" s="90"/>
      <c r="AKW447" s="90"/>
      <c r="AKX447" s="90"/>
      <c r="AKY447" s="90"/>
      <c r="AKZ447" s="90"/>
      <c r="ALA447" s="90"/>
      <c r="ALB447" s="90"/>
      <c r="ALC447" s="90"/>
      <c r="ALD447" s="90"/>
      <c r="ALE447" s="90"/>
      <c r="ALF447" s="90"/>
      <c r="ALG447" s="90"/>
      <c r="ALH447" s="90"/>
      <c r="ALI447" s="90"/>
      <c r="ALJ447" s="90"/>
      <c r="ALK447" s="90"/>
      <c r="ALL447" s="90"/>
      <c r="ALM447" s="90"/>
      <c r="ALN447" s="90"/>
      <c r="ALO447" s="90"/>
      <c r="ALP447" s="90"/>
      <c r="ALQ447" s="90"/>
      <c r="ALR447" s="90"/>
      <c r="ALS447" s="90"/>
      <c r="ALT447" s="90"/>
      <c r="ALU447" s="90"/>
      <c r="ALV447" s="90"/>
      <c r="ALW447" s="90"/>
      <c r="ALX447" s="90"/>
      <c r="ALY447" s="90"/>
      <c r="ALZ447" s="90"/>
      <c r="AMA447" s="90"/>
      <c r="AMB447" s="90"/>
      <c r="AMC447" s="90"/>
      <c r="AMD447" s="90"/>
      <c r="AME447" s="90"/>
      <c r="AMF447" s="90"/>
      <c r="AMG447" s="90"/>
      <c r="AMH447" s="90"/>
      <c r="AMI447" s="90"/>
      <c r="AMJ447" s="90"/>
    </row>
    <row r="448" spans="1:1024" x14ac:dyDescent="0.25">
      <c r="A448" s="104">
        <v>43935</v>
      </c>
      <c r="B448" s="101">
        <v>0.5</v>
      </c>
      <c r="C448" s="103">
        <v>903</v>
      </c>
      <c r="D448" s="180"/>
      <c r="E448" s="179"/>
      <c r="F448" s="90"/>
      <c r="G448" s="90"/>
      <c r="H448" s="90"/>
      <c r="I448" s="90"/>
      <c r="J448" s="90"/>
      <c r="K448" s="90"/>
      <c r="L448" s="90"/>
      <c r="M448" s="90"/>
      <c r="N448" s="90"/>
      <c r="O448" s="90"/>
      <c r="P448" s="90"/>
      <c r="Q448" s="90"/>
      <c r="R448" s="90"/>
      <c r="S448" s="90"/>
      <c r="T448" s="90"/>
      <c r="U448" s="90"/>
      <c r="V448" s="90"/>
      <c r="W448" s="90"/>
      <c r="X448" s="90"/>
      <c r="Y448" s="90"/>
      <c r="Z448" s="90"/>
      <c r="AA448" s="90"/>
      <c r="AB448" s="90"/>
      <c r="AC448" s="90"/>
      <c r="AD448" s="90"/>
      <c r="AE448" s="90"/>
      <c r="AF448" s="90"/>
      <c r="AG448" s="90"/>
      <c r="AH448" s="90"/>
      <c r="AI448" s="90"/>
      <c r="AJ448" s="90"/>
      <c r="AK448" s="90"/>
      <c r="AL448" s="90"/>
      <c r="AM448" s="90"/>
      <c r="AN448" s="90"/>
      <c r="AO448" s="90"/>
      <c r="AP448" s="90"/>
      <c r="AQ448" s="90"/>
      <c r="AR448" s="90"/>
      <c r="AS448" s="90"/>
      <c r="AT448" s="90"/>
      <c r="AU448" s="90"/>
      <c r="AV448" s="90"/>
      <c r="AW448" s="90"/>
      <c r="AX448" s="90"/>
      <c r="AY448" s="90"/>
      <c r="AZ448" s="90"/>
      <c r="BA448" s="90"/>
      <c r="BB448" s="90"/>
      <c r="BC448" s="90"/>
      <c r="BD448" s="90"/>
      <c r="BE448" s="90"/>
      <c r="BF448" s="90"/>
      <c r="BG448" s="90"/>
      <c r="BH448" s="90"/>
      <c r="BI448" s="90"/>
      <c r="BJ448" s="90"/>
      <c r="BK448" s="90"/>
      <c r="BL448" s="90"/>
      <c r="BM448" s="90"/>
      <c r="BN448" s="90"/>
      <c r="BO448" s="90"/>
      <c r="BP448" s="90"/>
      <c r="BQ448" s="90"/>
      <c r="BR448" s="90"/>
      <c r="BS448" s="90"/>
      <c r="BT448" s="90"/>
      <c r="BU448" s="90"/>
      <c r="BV448" s="90"/>
      <c r="BW448" s="90"/>
      <c r="BX448" s="90"/>
      <c r="BY448" s="90"/>
      <c r="BZ448" s="90"/>
      <c r="CA448" s="90"/>
      <c r="CB448" s="90"/>
      <c r="CC448" s="90"/>
      <c r="CD448" s="90"/>
      <c r="CE448" s="90"/>
      <c r="CF448" s="90"/>
      <c r="CG448" s="90"/>
      <c r="CH448" s="90"/>
      <c r="CI448" s="90"/>
      <c r="CJ448" s="90"/>
      <c r="CK448" s="90"/>
      <c r="CL448" s="90"/>
      <c r="CM448" s="90"/>
      <c r="CN448" s="90"/>
      <c r="CO448" s="90"/>
      <c r="CP448" s="90"/>
      <c r="CQ448" s="90"/>
      <c r="CR448" s="90"/>
      <c r="CS448" s="90"/>
      <c r="CT448" s="90"/>
      <c r="CU448" s="90"/>
      <c r="CV448" s="90"/>
      <c r="CW448" s="90"/>
      <c r="CX448" s="90"/>
      <c r="CY448" s="90"/>
      <c r="CZ448" s="90"/>
      <c r="DA448" s="90"/>
      <c r="DB448" s="90"/>
      <c r="DC448" s="90"/>
      <c r="DD448" s="90"/>
      <c r="DE448" s="90"/>
      <c r="DF448" s="90"/>
      <c r="DG448" s="90"/>
      <c r="DH448" s="90"/>
      <c r="DI448" s="90"/>
      <c r="DJ448" s="90"/>
      <c r="DK448" s="90"/>
      <c r="DL448" s="90"/>
      <c r="DM448" s="90"/>
      <c r="DN448" s="90"/>
      <c r="DO448" s="90"/>
      <c r="DP448" s="90"/>
      <c r="DQ448" s="90"/>
      <c r="DR448" s="90"/>
      <c r="DS448" s="90"/>
      <c r="DT448" s="90"/>
      <c r="DU448" s="90"/>
      <c r="DV448" s="90"/>
      <c r="DW448" s="90"/>
      <c r="DX448" s="90"/>
      <c r="DY448" s="90"/>
      <c r="DZ448" s="90"/>
      <c r="EA448" s="90"/>
      <c r="EB448" s="90"/>
      <c r="EC448" s="90"/>
      <c r="ED448" s="90"/>
      <c r="EE448" s="90"/>
      <c r="EF448" s="90"/>
      <c r="EG448" s="90"/>
      <c r="EH448" s="90"/>
      <c r="EI448" s="90"/>
      <c r="EJ448" s="90"/>
      <c r="EK448" s="90"/>
      <c r="EL448" s="90"/>
      <c r="EM448" s="90"/>
      <c r="EN448" s="90"/>
      <c r="EO448" s="90"/>
      <c r="EP448" s="90"/>
      <c r="EQ448" s="90"/>
      <c r="ER448" s="90"/>
      <c r="ES448" s="90"/>
      <c r="ET448" s="90"/>
      <c r="EU448" s="90"/>
      <c r="EV448" s="90"/>
      <c r="EW448" s="90"/>
      <c r="EX448" s="90"/>
      <c r="EY448" s="90"/>
      <c r="EZ448" s="90"/>
      <c r="FA448" s="90"/>
      <c r="FB448" s="90"/>
      <c r="FC448" s="90"/>
      <c r="FD448" s="90"/>
      <c r="FE448" s="90"/>
      <c r="FF448" s="90"/>
      <c r="FG448" s="90"/>
      <c r="FH448" s="90"/>
      <c r="FI448" s="90"/>
      <c r="FJ448" s="90"/>
      <c r="FK448" s="90"/>
      <c r="FL448" s="90"/>
      <c r="FM448" s="90"/>
      <c r="FN448" s="90"/>
      <c r="FO448" s="90"/>
      <c r="FP448" s="90"/>
      <c r="FQ448" s="90"/>
      <c r="FR448" s="90"/>
      <c r="FS448" s="90"/>
      <c r="FT448" s="90"/>
      <c r="FU448" s="90"/>
      <c r="FV448" s="90"/>
      <c r="FW448" s="90"/>
      <c r="FX448" s="90"/>
      <c r="FY448" s="90"/>
      <c r="FZ448" s="90"/>
      <c r="GA448" s="90"/>
      <c r="GB448" s="90"/>
      <c r="GC448" s="90"/>
      <c r="GD448" s="90"/>
      <c r="GE448" s="90"/>
      <c r="GF448" s="90"/>
      <c r="GG448" s="90"/>
      <c r="GH448" s="90"/>
      <c r="GI448" s="90"/>
      <c r="GJ448" s="90"/>
      <c r="GK448" s="90"/>
      <c r="GL448" s="90"/>
      <c r="GM448" s="90"/>
      <c r="GN448" s="90"/>
      <c r="GO448" s="90"/>
      <c r="GP448" s="90"/>
      <c r="GQ448" s="90"/>
      <c r="GR448" s="90"/>
      <c r="GS448" s="90"/>
      <c r="GT448" s="90"/>
      <c r="GU448" s="90"/>
      <c r="GV448" s="90"/>
      <c r="GW448" s="90"/>
      <c r="GX448" s="90"/>
      <c r="GY448" s="90"/>
      <c r="GZ448" s="90"/>
      <c r="HA448" s="90"/>
      <c r="HB448" s="90"/>
      <c r="HC448" s="90"/>
      <c r="HD448" s="90"/>
      <c r="HE448" s="90"/>
      <c r="HF448" s="90"/>
      <c r="HG448" s="90"/>
      <c r="HH448" s="90"/>
      <c r="HI448" s="90"/>
      <c r="HJ448" s="90"/>
      <c r="HK448" s="90"/>
      <c r="HL448" s="90"/>
      <c r="HM448" s="90"/>
      <c r="HN448" s="90"/>
      <c r="HO448" s="90"/>
      <c r="HP448" s="90"/>
      <c r="HQ448" s="90"/>
      <c r="HR448" s="90"/>
      <c r="HS448" s="90"/>
      <c r="HT448" s="90"/>
      <c r="HU448" s="90"/>
      <c r="HV448" s="90"/>
      <c r="HW448" s="90"/>
      <c r="HX448" s="90"/>
      <c r="HY448" s="90"/>
      <c r="HZ448" s="90"/>
      <c r="IA448" s="90"/>
      <c r="IB448" s="90"/>
      <c r="IC448" s="90"/>
      <c r="ID448" s="90"/>
      <c r="IE448" s="90"/>
      <c r="IF448" s="90"/>
      <c r="IG448" s="90"/>
      <c r="IH448" s="90"/>
      <c r="II448" s="90"/>
      <c r="IJ448" s="90"/>
      <c r="IK448" s="90"/>
      <c r="IL448" s="90"/>
      <c r="IM448" s="90"/>
      <c r="IN448" s="90"/>
      <c r="IO448" s="90"/>
      <c r="IP448" s="90"/>
      <c r="IQ448" s="90"/>
      <c r="IR448" s="90"/>
      <c r="IS448" s="90"/>
      <c r="IT448" s="90"/>
      <c r="IU448" s="90"/>
      <c r="IV448" s="90"/>
      <c r="IW448" s="90"/>
      <c r="IX448" s="90"/>
      <c r="IY448" s="90"/>
      <c r="IZ448" s="90"/>
      <c r="JA448" s="90"/>
      <c r="JB448" s="90"/>
      <c r="JC448" s="90"/>
      <c r="JD448" s="90"/>
      <c r="JE448" s="90"/>
      <c r="JF448" s="90"/>
      <c r="JG448" s="90"/>
      <c r="JH448" s="90"/>
      <c r="JI448" s="90"/>
      <c r="JJ448" s="90"/>
      <c r="JK448" s="90"/>
      <c r="JL448" s="90"/>
      <c r="JM448" s="90"/>
      <c r="JN448" s="90"/>
      <c r="JO448" s="90"/>
      <c r="JP448" s="90"/>
      <c r="JQ448" s="90"/>
      <c r="JR448" s="90"/>
      <c r="JS448" s="90"/>
      <c r="JT448" s="90"/>
      <c r="JU448" s="90"/>
      <c r="JV448" s="90"/>
      <c r="JW448" s="90"/>
      <c r="JX448" s="90"/>
      <c r="JY448" s="90"/>
      <c r="JZ448" s="90"/>
      <c r="KA448" s="90"/>
      <c r="KB448" s="90"/>
      <c r="KC448" s="90"/>
      <c r="KD448" s="90"/>
      <c r="KE448" s="90"/>
      <c r="KF448" s="90"/>
      <c r="KG448" s="90"/>
      <c r="KH448" s="90"/>
      <c r="KI448" s="90"/>
      <c r="KJ448" s="90"/>
      <c r="KK448" s="90"/>
      <c r="KL448" s="90"/>
      <c r="KM448" s="90"/>
      <c r="KN448" s="90"/>
      <c r="KO448" s="90"/>
      <c r="KP448" s="90"/>
      <c r="KQ448" s="90"/>
      <c r="KR448" s="90"/>
      <c r="KS448" s="90"/>
      <c r="KT448" s="90"/>
      <c r="KU448" s="90"/>
      <c r="KV448" s="90"/>
      <c r="KW448" s="90"/>
      <c r="KX448" s="90"/>
      <c r="KY448" s="90"/>
      <c r="KZ448" s="90"/>
      <c r="LA448" s="90"/>
      <c r="LB448" s="90"/>
      <c r="LC448" s="90"/>
      <c r="LD448" s="90"/>
      <c r="LE448" s="90"/>
      <c r="LF448" s="90"/>
      <c r="LG448" s="90"/>
      <c r="LH448" s="90"/>
      <c r="LI448" s="90"/>
      <c r="LJ448" s="90"/>
      <c r="LK448" s="90"/>
      <c r="LL448" s="90"/>
      <c r="LM448" s="90"/>
      <c r="LN448" s="90"/>
      <c r="LO448" s="90"/>
      <c r="LP448" s="90"/>
      <c r="LQ448" s="90"/>
      <c r="LR448" s="90"/>
      <c r="LS448" s="90"/>
      <c r="LT448" s="90"/>
      <c r="LU448" s="90"/>
      <c r="LV448" s="90"/>
      <c r="LW448" s="90"/>
      <c r="LX448" s="90"/>
      <c r="LY448" s="90"/>
      <c r="LZ448" s="90"/>
      <c r="MA448" s="90"/>
      <c r="MB448" s="90"/>
      <c r="MC448" s="90"/>
      <c r="MD448" s="90"/>
      <c r="ME448" s="90"/>
      <c r="MF448" s="90"/>
      <c r="MG448" s="90"/>
      <c r="MH448" s="90"/>
      <c r="MI448" s="90"/>
      <c r="MJ448" s="90"/>
      <c r="MK448" s="90"/>
      <c r="ML448" s="90"/>
      <c r="MM448" s="90"/>
      <c r="MN448" s="90"/>
      <c r="MO448" s="90"/>
      <c r="MP448" s="90"/>
      <c r="MQ448" s="90"/>
      <c r="MR448" s="90"/>
      <c r="MS448" s="90"/>
      <c r="MT448" s="90"/>
      <c r="MU448" s="90"/>
      <c r="MV448" s="90"/>
      <c r="MW448" s="90"/>
      <c r="MX448" s="90"/>
      <c r="MY448" s="90"/>
      <c r="MZ448" s="90"/>
      <c r="NA448" s="90"/>
      <c r="NB448" s="90"/>
      <c r="NC448" s="90"/>
      <c r="ND448" s="90"/>
      <c r="NE448" s="90"/>
      <c r="NF448" s="90"/>
      <c r="NG448" s="90"/>
      <c r="NH448" s="90"/>
      <c r="NI448" s="90"/>
      <c r="NJ448" s="90"/>
      <c r="NK448" s="90"/>
      <c r="NL448" s="90"/>
      <c r="NM448" s="90"/>
      <c r="NN448" s="90"/>
      <c r="NO448" s="90"/>
      <c r="NP448" s="90"/>
      <c r="NQ448" s="90"/>
      <c r="NR448" s="90"/>
      <c r="NS448" s="90"/>
      <c r="NT448" s="90"/>
      <c r="NU448" s="90"/>
      <c r="NV448" s="90"/>
      <c r="NW448" s="90"/>
      <c r="NX448" s="90"/>
      <c r="NY448" s="90"/>
      <c r="NZ448" s="90"/>
      <c r="OA448" s="90"/>
      <c r="OB448" s="90"/>
      <c r="OC448" s="90"/>
      <c r="OD448" s="90"/>
      <c r="OE448" s="90"/>
      <c r="OF448" s="90"/>
      <c r="OG448" s="90"/>
      <c r="OH448" s="90"/>
      <c r="OI448" s="90"/>
      <c r="OJ448" s="90"/>
      <c r="OK448" s="90"/>
      <c r="OL448" s="90"/>
      <c r="OM448" s="90"/>
      <c r="ON448" s="90"/>
      <c r="OO448" s="90"/>
      <c r="OP448" s="90"/>
      <c r="OQ448" s="90"/>
      <c r="OR448" s="90"/>
      <c r="OS448" s="90"/>
      <c r="OT448" s="90"/>
      <c r="OU448" s="90"/>
      <c r="OV448" s="90"/>
      <c r="OW448" s="90"/>
      <c r="OX448" s="90"/>
      <c r="OY448" s="90"/>
      <c r="OZ448" s="90"/>
      <c r="PA448" s="90"/>
      <c r="PB448" s="90"/>
      <c r="PC448" s="90"/>
      <c r="PD448" s="90"/>
      <c r="PE448" s="90"/>
      <c r="PF448" s="90"/>
      <c r="PG448" s="90"/>
      <c r="PH448" s="90"/>
      <c r="PI448" s="90"/>
      <c r="PJ448" s="90"/>
      <c r="PK448" s="90"/>
      <c r="PL448" s="90"/>
      <c r="PM448" s="90"/>
      <c r="PN448" s="90"/>
      <c r="PO448" s="90"/>
      <c r="PP448" s="90"/>
      <c r="PQ448" s="90"/>
      <c r="PR448" s="90"/>
      <c r="PS448" s="90"/>
      <c r="PT448" s="90"/>
      <c r="PU448" s="90"/>
      <c r="PV448" s="90"/>
      <c r="PW448" s="90"/>
      <c r="PX448" s="90"/>
      <c r="PY448" s="90"/>
      <c r="PZ448" s="90"/>
      <c r="QA448" s="90"/>
      <c r="QB448" s="90"/>
      <c r="QC448" s="90"/>
      <c r="QD448" s="90"/>
      <c r="QE448" s="90"/>
      <c r="QF448" s="90"/>
      <c r="QG448" s="90"/>
      <c r="QH448" s="90"/>
      <c r="QI448" s="90"/>
      <c r="QJ448" s="90"/>
      <c r="QK448" s="90"/>
      <c r="QL448" s="90"/>
      <c r="QM448" s="90"/>
      <c r="QN448" s="90"/>
      <c r="QO448" s="90"/>
      <c r="QP448" s="90"/>
      <c r="QQ448" s="90"/>
      <c r="QR448" s="90"/>
      <c r="QS448" s="90"/>
      <c r="QT448" s="90"/>
      <c r="QU448" s="90"/>
      <c r="QV448" s="90"/>
      <c r="QW448" s="90"/>
      <c r="QX448" s="90"/>
      <c r="QY448" s="90"/>
      <c r="QZ448" s="90"/>
      <c r="RA448" s="90"/>
      <c r="RB448" s="90"/>
      <c r="RC448" s="90"/>
      <c r="RD448" s="90"/>
      <c r="RE448" s="90"/>
      <c r="RF448" s="90"/>
      <c r="RG448" s="90"/>
      <c r="RH448" s="90"/>
      <c r="RI448" s="90"/>
      <c r="RJ448" s="90"/>
      <c r="RK448" s="90"/>
      <c r="RL448" s="90"/>
      <c r="RM448" s="90"/>
      <c r="RN448" s="90"/>
      <c r="RO448" s="90"/>
      <c r="RP448" s="90"/>
      <c r="RQ448" s="90"/>
      <c r="RR448" s="90"/>
      <c r="RS448" s="90"/>
      <c r="RT448" s="90"/>
      <c r="RU448" s="90"/>
      <c r="RV448" s="90"/>
      <c r="RW448" s="90"/>
      <c r="RX448" s="90"/>
      <c r="RY448" s="90"/>
      <c r="RZ448" s="90"/>
      <c r="SA448" s="90"/>
      <c r="SB448" s="90"/>
      <c r="SC448" s="90"/>
      <c r="SD448" s="90"/>
      <c r="SE448" s="90"/>
      <c r="SF448" s="90"/>
      <c r="SG448" s="90"/>
      <c r="SH448" s="90"/>
      <c r="SI448" s="90"/>
      <c r="SJ448" s="90"/>
      <c r="SK448" s="90"/>
      <c r="SL448" s="90"/>
      <c r="SM448" s="90"/>
      <c r="SN448" s="90"/>
      <c r="SO448" s="90"/>
      <c r="SP448" s="90"/>
      <c r="SQ448" s="90"/>
      <c r="SR448" s="90"/>
      <c r="SS448" s="90"/>
      <c r="ST448" s="90"/>
      <c r="SU448" s="90"/>
      <c r="SV448" s="90"/>
      <c r="SW448" s="90"/>
      <c r="SX448" s="90"/>
      <c r="SY448" s="90"/>
      <c r="SZ448" s="90"/>
      <c r="TA448" s="90"/>
      <c r="TB448" s="90"/>
      <c r="TC448" s="90"/>
      <c r="TD448" s="90"/>
      <c r="TE448" s="90"/>
      <c r="TF448" s="90"/>
      <c r="TG448" s="90"/>
      <c r="TH448" s="90"/>
      <c r="TI448" s="90"/>
      <c r="TJ448" s="90"/>
      <c r="TK448" s="90"/>
      <c r="TL448" s="90"/>
      <c r="TM448" s="90"/>
      <c r="TN448" s="90"/>
      <c r="TO448" s="90"/>
      <c r="TP448" s="90"/>
      <c r="TQ448" s="90"/>
      <c r="TR448" s="90"/>
      <c r="TS448" s="90"/>
      <c r="TT448" s="90"/>
      <c r="TU448" s="90"/>
      <c r="TV448" s="90"/>
      <c r="TW448" s="90"/>
      <c r="TX448" s="90"/>
      <c r="TY448" s="90"/>
      <c r="TZ448" s="90"/>
      <c r="UA448" s="90"/>
      <c r="UB448" s="90"/>
      <c r="UC448" s="90"/>
      <c r="UD448" s="90"/>
      <c r="UE448" s="90"/>
      <c r="UF448" s="90"/>
      <c r="UG448" s="90"/>
      <c r="UH448" s="90"/>
      <c r="UI448" s="90"/>
      <c r="UJ448" s="90"/>
      <c r="UK448" s="90"/>
      <c r="UL448" s="90"/>
      <c r="UM448" s="90"/>
      <c r="UN448" s="90"/>
      <c r="UO448" s="90"/>
      <c r="UP448" s="90"/>
      <c r="UQ448" s="90"/>
      <c r="UR448" s="90"/>
      <c r="US448" s="90"/>
      <c r="UT448" s="90"/>
      <c r="UU448" s="90"/>
      <c r="UV448" s="90"/>
      <c r="UW448" s="90"/>
      <c r="UX448" s="90"/>
      <c r="UY448" s="90"/>
      <c r="UZ448" s="90"/>
      <c r="VA448" s="90"/>
      <c r="VB448" s="90"/>
      <c r="VC448" s="90"/>
      <c r="VD448" s="90"/>
      <c r="VE448" s="90"/>
      <c r="VF448" s="90"/>
      <c r="VG448" s="90"/>
      <c r="VH448" s="90"/>
      <c r="VI448" s="90"/>
      <c r="VJ448" s="90"/>
      <c r="VK448" s="90"/>
      <c r="VL448" s="90"/>
      <c r="VM448" s="90"/>
      <c r="VN448" s="90"/>
      <c r="VO448" s="90"/>
      <c r="VP448" s="90"/>
      <c r="VQ448" s="90"/>
      <c r="VR448" s="90"/>
      <c r="VS448" s="90"/>
      <c r="VT448" s="90"/>
      <c r="VU448" s="90"/>
      <c r="VV448" s="90"/>
      <c r="VW448" s="90"/>
      <c r="VX448" s="90"/>
      <c r="VY448" s="90"/>
      <c r="VZ448" s="90"/>
      <c r="WA448" s="90"/>
      <c r="WB448" s="90"/>
      <c r="WC448" s="90"/>
      <c r="WD448" s="90"/>
      <c r="WE448" s="90"/>
      <c r="WF448" s="90"/>
      <c r="WG448" s="90"/>
      <c r="WH448" s="90"/>
      <c r="WI448" s="90"/>
      <c r="WJ448" s="90"/>
      <c r="WK448" s="90"/>
      <c r="WL448" s="90"/>
      <c r="WM448" s="90"/>
      <c r="WN448" s="90"/>
      <c r="WO448" s="90"/>
      <c r="WP448" s="90"/>
      <c r="WQ448" s="90"/>
      <c r="WR448" s="90"/>
      <c r="WS448" s="90"/>
      <c r="WT448" s="90"/>
      <c r="WU448" s="90"/>
      <c r="WV448" s="90"/>
      <c r="WW448" s="90"/>
      <c r="WX448" s="90"/>
      <c r="WY448" s="90"/>
      <c r="WZ448" s="90"/>
      <c r="XA448" s="90"/>
      <c r="XB448" s="90"/>
      <c r="XC448" s="90"/>
      <c r="XD448" s="90"/>
      <c r="XE448" s="90"/>
      <c r="XF448" s="90"/>
      <c r="XG448" s="90"/>
      <c r="XH448" s="90"/>
      <c r="XI448" s="90"/>
      <c r="XJ448" s="90"/>
      <c r="XK448" s="90"/>
      <c r="XL448" s="90"/>
      <c r="XM448" s="90"/>
      <c r="XN448" s="90"/>
      <c r="XO448" s="90"/>
      <c r="XP448" s="90"/>
      <c r="XQ448" s="90"/>
      <c r="XR448" s="90"/>
      <c r="XS448" s="90"/>
      <c r="XT448" s="90"/>
      <c r="XU448" s="90"/>
      <c r="XV448" s="90"/>
      <c r="XW448" s="90"/>
      <c r="XX448" s="90"/>
      <c r="XY448" s="90"/>
      <c r="XZ448" s="90"/>
      <c r="YA448" s="90"/>
      <c r="YB448" s="90"/>
      <c r="YC448" s="90"/>
      <c r="YD448" s="90"/>
      <c r="YE448" s="90"/>
      <c r="YF448" s="90"/>
      <c r="YG448" s="90"/>
      <c r="YH448" s="90"/>
      <c r="YI448" s="90"/>
      <c r="YJ448" s="90"/>
      <c r="YK448" s="90"/>
      <c r="YL448" s="90"/>
      <c r="YM448" s="90"/>
      <c r="YN448" s="90"/>
      <c r="YO448" s="90"/>
      <c r="YP448" s="90"/>
      <c r="YQ448" s="90"/>
      <c r="YR448" s="90"/>
      <c r="YS448" s="90"/>
      <c r="YT448" s="90"/>
      <c r="YU448" s="90"/>
      <c r="YV448" s="90"/>
      <c r="YW448" s="90"/>
      <c r="YX448" s="90"/>
      <c r="YY448" s="90"/>
      <c r="YZ448" s="90"/>
      <c r="ZA448" s="90"/>
      <c r="ZB448" s="90"/>
      <c r="ZC448" s="90"/>
      <c r="ZD448" s="90"/>
      <c r="ZE448" s="90"/>
      <c r="ZF448" s="90"/>
      <c r="ZG448" s="90"/>
      <c r="ZH448" s="90"/>
      <c r="ZI448" s="90"/>
      <c r="ZJ448" s="90"/>
      <c r="ZK448" s="90"/>
      <c r="ZL448" s="90"/>
      <c r="ZM448" s="90"/>
      <c r="ZN448" s="90"/>
      <c r="ZO448" s="90"/>
      <c r="ZP448" s="90"/>
      <c r="ZQ448" s="90"/>
      <c r="ZR448" s="90"/>
      <c r="ZS448" s="90"/>
      <c r="ZT448" s="90"/>
      <c r="ZU448" s="90"/>
      <c r="ZV448" s="90"/>
      <c r="ZW448" s="90"/>
      <c r="ZX448" s="90"/>
      <c r="ZY448" s="90"/>
      <c r="ZZ448" s="90"/>
      <c r="AAA448" s="90"/>
      <c r="AAB448" s="90"/>
      <c r="AAC448" s="90"/>
      <c r="AAD448" s="90"/>
      <c r="AAE448" s="90"/>
      <c r="AAF448" s="90"/>
      <c r="AAG448" s="90"/>
      <c r="AAH448" s="90"/>
      <c r="AAI448" s="90"/>
      <c r="AAJ448" s="90"/>
      <c r="AAK448" s="90"/>
      <c r="AAL448" s="90"/>
      <c r="AAM448" s="90"/>
      <c r="AAN448" s="90"/>
      <c r="AAO448" s="90"/>
      <c r="AAP448" s="90"/>
      <c r="AAQ448" s="90"/>
      <c r="AAR448" s="90"/>
      <c r="AAS448" s="90"/>
      <c r="AAT448" s="90"/>
      <c r="AAU448" s="90"/>
      <c r="AAV448" s="90"/>
      <c r="AAW448" s="90"/>
      <c r="AAX448" s="90"/>
      <c r="AAY448" s="90"/>
      <c r="AAZ448" s="90"/>
      <c r="ABA448" s="90"/>
      <c r="ABB448" s="90"/>
      <c r="ABC448" s="90"/>
      <c r="ABD448" s="90"/>
      <c r="ABE448" s="90"/>
      <c r="ABF448" s="90"/>
      <c r="ABG448" s="90"/>
      <c r="ABH448" s="90"/>
      <c r="ABI448" s="90"/>
      <c r="ABJ448" s="90"/>
      <c r="ABK448" s="90"/>
      <c r="ABL448" s="90"/>
      <c r="ABM448" s="90"/>
      <c r="ABN448" s="90"/>
      <c r="ABO448" s="90"/>
      <c r="ABP448" s="90"/>
      <c r="ABQ448" s="90"/>
      <c r="ABR448" s="90"/>
      <c r="ABS448" s="90"/>
      <c r="ABT448" s="90"/>
      <c r="ABU448" s="90"/>
      <c r="ABV448" s="90"/>
      <c r="ABW448" s="90"/>
      <c r="ABX448" s="90"/>
      <c r="ABY448" s="90"/>
      <c r="ABZ448" s="90"/>
      <c r="ACA448" s="90"/>
      <c r="ACB448" s="90"/>
      <c r="ACC448" s="90"/>
      <c r="ACD448" s="90"/>
      <c r="ACE448" s="90"/>
      <c r="ACF448" s="90"/>
      <c r="ACG448" s="90"/>
      <c r="ACH448" s="90"/>
      <c r="ACI448" s="90"/>
      <c r="ACJ448" s="90"/>
      <c r="ACK448" s="90"/>
      <c r="ACL448" s="90"/>
      <c r="ACM448" s="90"/>
      <c r="ACN448" s="90"/>
      <c r="ACO448" s="90"/>
      <c r="ACP448" s="90"/>
      <c r="ACQ448" s="90"/>
      <c r="ACR448" s="90"/>
      <c r="ACS448" s="90"/>
      <c r="ACT448" s="90"/>
      <c r="ACU448" s="90"/>
      <c r="ACV448" s="90"/>
      <c r="ACW448" s="90"/>
      <c r="ACX448" s="90"/>
      <c r="ACY448" s="90"/>
      <c r="ACZ448" s="90"/>
      <c r="ADA448" s="90"/>
      <c r="ADB448" s="90"/>
      <c r="ADC448" s="90"/>
      <c r="ADD448" s="90"/>
      <c r="ADE448" s="90"/>
      <c r="ADF448" s="90"/>
      <c r="ADG448" s="90"/>
      <c r="ADH448" s="90"/>
      <c r="ADI448" s="90"/>
      <c r="ADJ448" s="90"/>
      <c r="ADK448" s="90"/>
      <c r="ADL448" s="90"/>
      <c r="ADM448" s="90"/>
      <c r="ADN448" s="90"/>
      <c r="ADO448" s="90"/>
      <c r="ADP448" s="90"/>
      <c r="ADQ448" s="90"/>
      <c r="ADR448" s="90"/>
      <c r="ADS448" s="90"/>
      <c r="ADT448" s="90"/>
      <c r="ADU448" s="90"/>
      <c r="ADV448" s="90"/>
      <c r="ADW448" s="90"/>
      <c r="ADX448" s="90"/>
      <c r="ADY448" s="90"/>
      <c r="ADZ448" s="90"/>
      <c r="AEA448" s="90"/>
      <c r="AEB448" s="90"/>
      <c r="AEC448" s="90"/>
      <c r="AED448" s="90"/>
      <c r="AEE448" s="90"/>
      <c r="AEF448" s="90"/>
      <c r="AEG448" s="90"/>
      <c r="AEH448" s="90"/>
      <c r="AEI448" s="90"/>
      <c r="AEJ448" s="90"/>
      <c r="AEK448" s="90"/>
      <c r="AEL448" s="90"/>
      <c r="AEM448" s="90"/>
      <c r="AEN448" s="90"/>
      <c r="AEO448" s="90"/>
      <c r="AEP448" s="90"/>
      <c r="AEQ448" s="90"/>
      <c r="AER448" s="90"/>
      <c r="AES448" s="90"/>
      <c r="AET448" s="90"/>
      <c r="AEU448" s="90"/>
      <c r="AEV448" s="90"/>
      <c r="AEW448" s="90"/>
      <c r="AEX448" s="90"/>
      <c r="AEY448" s="90"/>
      <c r="AEZ448" s="90"/>
      <c r="AFA448" s="90"/>
      <c r="AFB448" s="90"/>
      <c r="AFC448" s="90"/>
      <c r="AFD448" s="90"/>
      <c r="AFE448" s="90"/>
      <c r="AFF448" s="90"/>
      <c r="AFG448" s="90"/>
      <c r="AFH448" s="90"/>
      <c r="AFI448" s="90"/>
      <c r="AFJ448" s="90"/>
      <c r="AFK448" s="90"/>
      <c r="AFL448" s="90"/>
      <c r="AFM448" s="90"/>
      <c r="AFN448" s="90"/>
      <c r="AFO448" s="90"/>
      <c r="AFP448" s="90"/>
      <c r="AFQ448" s="90"/>
      <c r="AFR448" s="90"/>
      <c r="AFS448" s="90"/>
      <c r="AFT448" s="90"/>
      <c r="AFU448" s="90"/>
      <c r="AFV448" s="90"/>
      <c r="AFW448" s="90"/>
      <c r="AFX448" s="90"/>
      <c r="AFY448" s="90"/>
      <c r="AFZ448" s="90"/>
      <c r="AGA448" s="90"/>
      <c r="AGB448" s="90"/>
      <c r="AGC448" s="90"/>
      <c r="AGD448" s="90"/>
      <c r="AGE448" s="90"/>
      <c r="AGF448" s="90"/>
      <c r="AGG448" s="90"/>
      <c r="AGH448" s="90"/>
      <c r="AGI448" s="90"/>
      <c r="AGJ448" s="90"/>
      <c r="AGK448" s="90"/>
      <c r="AGL448" s="90"/>
      <c r="AGM448" s="90"/>
      <c r="AGN448" s="90"/>
      <c r="AGO448" s="90"/>
      <c r="AGP448" s="90"/>
      <c r="AGQ448" s="90"/>
      <c r="AGR448" s="90"/>
      <c r="AGS448" s="90"/>
      <c r="AGT448" s="90"/>
      <c r="AGU448" s="90"/>
      <c r="AGV448" s="90"/>
      <c r="AGW448" s="90"/>
      <c r="AGX448" s="90"/>
      <c r="AGY448" s="90"/>
      <c r="AGZ448" s="90"/>
      <c r="AHA448" s="90"/>
      <c r="AHB448" s="90"/>
      <c r="AHC448" s="90"/>
      <c r="AHD448" s="90"/>
      <c r="AHE448" s="90"/>
      <c r="AHF448" s="90"/>
      <c r="AHG448" s="90"/>
      <c r="AHH448" s="90"/>
      <c r="AHI448" s="90"/>
      <c r="AHJ448" s="90"/>
      <c r="AHK448" s="90"/>
      <c r="AHL448" s="90"/>
      <c r="AHM448" s="90"/>
      <c r="AHN448" s="90"/>
      <c r="AHO448" s="90"/>
      <c r="AHP448" s="90"/>
      <c r="AHQ448" s="90"/>
      <c r="AHR448" s="90"/>
      <c r="AHS448" s="90"/>
      <c r="AHT448" s="90"/>
      <c r="AHU448" s="90"/>
      <c r="AHV448" s="90"/>
      <c r="AHW448" s="90"/>
      <c r="AHX448" s="90"/>
      <c r="AHY448" s="90"/>
      <c r="AHZ448" s="90"/>
      <c r="AIA448" s="90"/>
      <c r="AIB448" s="90"/>
      <c r="AIC448" s="90"/>
      <c r="AID448" s="90"/>
      <c r="AIE448" s="90"/>
      <c r="AIF448" s="90"/>
      <c r="AIG448" s="90"/>
      <c r="AIH448" s="90"/>
      <c r="AII448" s="90"/>
      <c r="AIJ448" s="90"/>
      <c r="AIK448" s="90"/>
      <c r="AIL448" s="90"/>
      <c r="AIM448" s="90"/>
      <c r="AIN448" s="90"/>
      <c r="AIO448" s="90"/>
      <c r="AIP448" s="90"/>
      <c r="AIQ448" s="90"/>
      <c r="AIR448" s="90"/>
      <c r="AIS448" s="90"/>
      <c r="AIT448" s="90"/>
      <c r="AIU448" s="90"/>
      <c r="AIV448" s="90"/>
      <c r="AIW448" s="90"/>
      <c r="AIX448" s="90"/>
      <c r="AIY448" s="90"/>
      <c r="AIZ448" s="90"/>
      <c r="AJA448" s="90"/>
      <c r="AJB448" s="90"/>
      <c r="AJC448" s="90"/>
      <c r="AJD448" s="90"/>
      <c r="AJE448" s="90"/>
      <c r="AJF448" s="90"/>
      <c r="AJG448" s="90"/>
      <c r="AJH448" s="90"/>
      <c r="AJI448" s="90"/>
      <c r="AJJ448" s="90"/>
      <c r="AJK448" s="90"/>
      <c r="AJL448" s="90"/>
      <c r="AJM448" s="90"/>
      <c r="AJN448" s="90"/>
      <c r="AJO448" s="90"/>
      <c r="AJP448" s="90"/>
      <c r="AJQ448" s="90"/>
      <c r="AJR448" s="90"/>
      <c r="AJS448" s="90"/>
      <c r="AJT448" s="90"/>
      <c r="AJU448" s="90"/>
      <c r="AJV448" s="90"/>
      <c r="AJW448" s="90"/>
      <c r="AJX448" s="90"/>
      <c r="AJY448" s="90"/>
      <c r="AJZ448" s="90"/>
      <c r="AKA448" s="90"/>
      <c r="AKB448" s="90"/>
      <c r="AKC448" s="90"/>
      <c r="AKD448" s="90"/>
      <c r="AKE448" s="90"/>
      <c r="AKF448" s="90"/>
      <c r="AKG448" s="90"/>
      <c r="AKH448" s="90"/>
      <c r="AKI448" s="90"/>
      <c r="AKJ448" s="90"/>
      <c r="AKK448" s="90"/>
      <c r="AKL448" s="90"/>
      <c r="AKM448" s="90"/>
      <c r="AKN448" s="90"/>
      <c r="AKO448" s="90"/>
      <c r="AKP448" s="90"/>
      <c r="AKQ448" s="90"/>
      <c r="AKR448" s="90"/>
      <c r="AKS448" s="90"/>
      <c r="AKT448" s="90"/>
      <c r="AKU448" s="90"/>
      <c r="AKV448" s="90"/>
      <c r="AKW448" s="90"/>
      <c r="AKX448" s="90"/>
      <c r="AKY448" s="90"/>
      <c r="AKZ448" s="90"/>
      <c r="ALA448" s="90"/>
      <c r="ALB448" s="90"/>
      <c r="ALC448" s="90"/>
      <c r="ALD448" s="90"/>
      <c r="ALE448" s="90"/>
      <c r="ALF448" s="90"/>
      <c r="ALG448" s="90"/>
      <c r="ALH448" s="90"/>
      <c r="ALI448" s="90"/>
      <c r="ALJ448" s="90"/>
      <c r="ALK448" s="90"/>
      <c r="ALL448" s="90"/>
      <c r="ALM448" s="90"/>
      <c r="ALN448" s="90"/>
      <c r="ALO448" s="90"/>
      <c r="ALP448" s="90"/>
      <c r="ALQ448" s="90"/>
      <c r="ALR448" s="90"/>
      <c r="ALS448" s="90"/>
      <c r="ALT448" s="90"/>
      <c r="ALU448" s="90"/>
      <c r="ALV448" s="90"/>
      <c r="ALW448" s="90"/>
      <c r="ALX448" s="90"/>
      <c r="ALY448" s="90"/>
      <c r="ALZ448" s="90"/>
      <c r="AMA448" s="90"/>
      <c r="AMB448" s="90"/>
      <c r="AMC448" s="90"/>
      <c r="AMD448" s="90"/>
      <c r="AME448" s="90"/>
      <c r="AMF448" s="90"/>
      <c r="AMG448" s="90"/>
      <c r="AMH448" s="90"/>
      <c r="AMI448" s="90"/>
      <c r="AMJ448" s="90"/>
    </row>
    <row r="449" spans="1:1024" x14ac:dyDescent="0.25">
      <c r="A449" s="104">
        <v>43934</v>
      </c>
      <c r="B449" s="101">
        <v>0.5</v>
      </c>
      <c r="C449" s="103">
        <v>780</v>
      </c>
      <c r="D449" s="180"/>
      <c r="E449" s="179"/>
      <c r="F449" s="90"/>
      <c r="G449" s="90"/>
      <c r="H449" s="90"/>
      <c r="I449" s="90"/>
      <c r="J449" s="90"/>
      <c r="K449" s="90"/>
      <c r="L449" s="90"/>
      <c r="M449" s="90"/>
      <c r="N449" s="90"/>
      <c r="O449" s="90"/>
      <c r="P449" s="90"/>
      <c r="Q449" s="90"/>
      <c r="R449" s="90"/>
      <c r="S449" s="90"/>
      <c r="T449" s="90"/>
      <c r="U449" s="90"/>
      <c r="V449" s="90"/>
      <c r="W449" s="90"/>
      <c r="X449" s="90"/>
      <c r="Y449" s="90"/>
      <c r="Z449" s="90"/>
      <c r="AA449" s="90"/>
      <c r="AB449" s="90"/>
      <c r="AC449" s="90"/>
      <c r="AD449" s="90"/>
      <c r="AE449" s="90"/>
      <c r="AF449" s="90"/>
      <c r="AG449" s="90"/>
      <c r="AH449" s="90"/>
      <c r="AI449" s="90"/>
      <c r="AJ449" s="90"/>
      <c r="AK449" s="90"/>
      <c r="AL449" s="90"/>
      <c r="AM449" s="90"/>
      <c r="AN449" s="90"/>
      <c r="AO449" s="90"/>
      <c r="AP449" s="90"/>
      <c r="AQ449" s="90"/>
      <c r="AR449" s="90"/>
      <c r="AS449" s="90"/>
      <c r="AT449" s="90"/>
      <c r="AU449" s="90"/>
      <c r="AV449" s="90"/>
      <c r="AW449" s="90"/>
      <c r="AX449" s="90"/>
      <c r="AY449" s="90"/>
      <c r="AZ449" s="90"/>
      <c r="BA449" s="90"/>
      <c r="BB449" s="90"/>
      <c r="BC449" s="90"/>
      <c r="BD449" s="90"/>
      <c r="BE449" s="90"/>
      <c r="BF449" s="90"/>
      <c r="BG449" s="90"/>
      <c r="BH449" s="90"/>
      <c r="BI449" s="90"/>
      <c r="BJ449" s="90"/>
      <c r="BK449" s="90"/>
      <c r="BL449" s="90"/>
      <c r="BM449" s="90"/>
      <c r="BN449" s="90"/>
      <c r="BO449" s="90"/>
      <c r="BP449" s="90"/>
      <c r="BQ449" s="90"/>
      <c r="BR449" s="90"/>
      <c r="BS449" s="90"/>
      <c r="BT449" s="90"/>
      <c r="BU449" s="90"/>
      <c r="BV449" s="90"/>
      <c r="BW449" s="90"/>
      <c r="BX449" s="90"/>
      <c r="BY449" s="90"/>
      <c r="BZ449" s="90"/>
      <c r="CA449" s="90"/>
      <c r="CB449" s="90"/>
      <c r="CC449" s="90"/>
      <c r="CD449" s="90"/>
      <c r="CE449" s="90"/>
      <c r="CF449" s="90"/>
      <c r="CG449" s="90"/>
      <c r="CH449" s="90"/>
      <c r="CI449" s="90"/>
      <c r="CJ449" s="90"/>
      <c r="CK449" s="90"/>
      <c r="CL449" s="90"/>
      <c r="CM449" s="90"/>
      <c r="CN449" s="90"/>
      <c r="CO449" s="90"/>
      <c r="CP449" s="90"/>
      <c r="CQ449" s="90"/>
      <c r="CR449" s="90"/>
      <c r="CS449" s="90"/>
      <c r="CT449" s="90"/>
      <c r="CU449" s="90"/>
      <c r="CV449" s="90"/>
      <c r="CW449" s="90"/>
      <c r="CX449" s="90"/>
      <c r="CY449" s="90"/>
      <c r="CZ449" s="90"/>
      <c r="DA449" s="90"/>
      <c r="DB449" s="90"/>
      <c r="DC449" s="90"/>
      <c r="DD449" s="90"/>
      <c r="DE449" s="90"/>
      <c r="DF449" s="90"/>
      <c r="DG449" s="90"/>
      <c r="DH449" s="90"/>
      <c r="DI449" s="90"/>
      <c r="DJ449" s="90"/>
      <c r="DK449" s="90"/>
      <c r="DL449" s="90"/>
      <c r="DM449" s="90"/>
      <c r="DN449" s="90"/>
      <c r="DO449" s="90"/>
      <c r="DP449" s="90"/>
      <c r="DQ449" s="90"/>
      <c r="DR449" s="90"/>
      <c r="DS449" s="90"/>
      <c r="DT449" s="90"/>
      <c r="DU449" s="90"/>
      <c r="DV449" s="90"/>
      <c r="DW449" s="90"/>
      <c r="DX449" s="90"/>
      <c r="DY449" s="90"/>
      <c r="DZ449" s="90"/>
      <c r="EA449" s="90"/>
      <c r="EB449" s="90"/>
      <c r="EC449" s="90"/>
      <c r="ED449" s="90"/>
      <c r="EE449" s="90"/>
      <c r="EF449" s="90"/>
      <c r="EG449" s="90"/>
      <c r="EH449" s="90"/>
      <c r="EI449" s="90"/>
      <c r="EJ449" s="90"/>
      <c r="EK449" s="90"/>
      <c r="EL449" s="90"/>
      <c r="EM449" s="90"/>
      <c r="EN449" s="90"/>
      <c r="EO449" s="90"/>
      <c r="EP449" s="90"/>
      <c r="EQ449" s="90"/>
      <c r="ER449" s="90"/>
      <c r="ES449" s="90"/>
      <c r="ET449" s="90"/>
      <c r="EU449" s="90"/>
      <c r="EV449" s="90"/>
      <c r="EW449" s="90"/>
      <c r="EX449" s="90"/>
      <c r="EY449" s="90"/>
      <c r="EZ449" s="90"/>
      <c r="FA449" s="90"/>
      <c r="FB449" s="90"/>
      <c r="FC449" s="90"/>
      <c r="FD449" s="90"/>
      <c r="FE449" s="90"/>
      <c r="FF449" s="90"/>
      <c r="FG449" s="90"/>
      <c r="FH449" s="90"/>
      <c r="FI449" s="90"/>
      <c r="FJ449" s="90"/>
      <c r="FK449" s="90"/>
      <c r="FL449" s="90"/>
      <c r="FM449" s="90"/>
      <c r="FN449" s="90"/>
      <c r="FO449" s="90"/>
      <c r="FP449" s="90"/>
      <c r="FQ449" s="90"/>
      <c r="FR449" s="90"/>
      <c r="FS449" s="90"/>
      <c r="FT449" s="90"/>
      <c r="FU449" s="90"/>
      <c r="FV449" s="90"/>
      <c r="FW449" s="90"/>
      <c r="FX449" s="90"/>
      <c r="FY449" s="90"/>
      <c r="FZ449" s="90"/>
      <c r="GA449" s="90"/>
      <c r="GB449" s="90"/>
      <c r="GC449" s="90"/>
      <c r="GD449" s="90"/>
      <c r="GE449" s="90"/>
      <c r="GF449" s="90"/>
      <c r="GG449" s="90"/>
      <c r="GH449" s="90"/>
      <c r="GI449" s="90"/>
      <c r="GJ449" s="90"/>
      <c r="GK449" s="90"/>
      <c r="GL449" s="90"/>
      <c r="GM449" s="90"/>
      <c r="GN449" s="90"/>
      <c r="GO449" s="90"/>
      <c r="GP449" s="90"/>
      <c r="GQ449" s="90"/>
      <c r="GR449" s="90"/>
      <c r="GS449" s="90"/>
      <c r="GT449" s="90"/>
      <c r="GU449" s="90"/>
      <c r="GV449" s="90"/>
      <c r="GW449" s="90"/>
      <c r="GX449" s="90"/>
      <c r="GY449" s="90"/>
      <c r="GZ449" s="90"/>
      <c r="HA449" s="90"/>
      <c r="HB449" s="90"/>
      <c r="HC449" s="90"/>
      <c r="HD449" s="90"/>
      <c r="HE449" s="90"/>
      <c r="HF449" s="90"/>
      <c r="HG449" s="90"/>
      <c r="HH449" s="90"/>
      <c r="HI449" s="90"/>
      <c r="HJ449" s="90"/>
      <c r="HK449" s="90"/>
      <c r="HL449" s="90"/>
      <c r="HM449" s="90"/>
      <c r="HN449" s="90"/>
      <c r="HO449" s="90"/>
      <c r="HP449" s="90"/>
      <c r="HQ449" s="90"/>
      <c r="HR449" s="90"/>
      <c r="HS449" s="90"/>
      <c r="HT449" s="90"/>
      <c r="HU449" s="90"/>
      <c r="HV449" s="90"/>
      <c r="HW449" s="90"/>
      <c r="HX449" s="90"/>
      <c r="HY449" s="90"/>
      <c r="HZ449" s="90"/>
      <c r="IA449" s="90"/>
      <c r="IB449" s="90"/>
      <c r="IC449" s="90"/>
      <c r="ID449" s="90"/>
      <c r="IE449" s="90"/>
      <c r="IF449" s="90"/>
      <c r="IG449" s="90"/>
      <c r="IH449" s="90"/>
      <c r="II449" s="90"/>
      <c r="IJ449" s="90"/>
      <c r="IK449" s="90"/>
      <c r="IL449" s="90"/>
      <c r="IM449" s="90"/>
      <c r="IN449" s="90"/>
      <c r="IO449" s="90"/>
      <c r="IP449" s="90"/>
      <c r="IQ449" s="90"/>
      <c r="IR449" s="90"/>
      <c r="IS449" s="90"/>
      <c r="IT449" s="90"/>
      <c r="IU449" s="90"/>
      <c r="IV449" s="90"/>
      <c r="IW449" s="90"/>
      <c r="IX449" s="90"/>
      <c r="IY449" s="90"/>
      <c r="IZ449" s="90"/>
      <c r="JA449" s="90"/>
      <c r="JB449" s="90"/>
      <c r="JC449" s="90"/>
      <c r="JD449" s="90"/>
      <c r="JE449" s="90"/>
      <c r="JF449" s="90"/>
      <c r="JG449" s="90"/>
      <c r="JH449" s="90"/>
      <c r="JI449" s="90"/>
      <c r="JJ449" s="90"/>
      <c r="JK449" s="90"/>
      <c r="JL449" s="90"/>
      <c r="JM449" s="90"/>
      <c r="JN449" s="90"/>
      <c r="JO449" s="90"/>
      <c r="JP449" s="90"/>
      <c r="JQ449" s="90"/>
      <c r="JR449" s="90"/>
      <c r="JS449" s="90"/>
      <c r="JT449" s="90"/>
      <c r="JU449" s="90"/>
      <c r="JV449" s="90"/>
      <c r="JW449" s="90"/>
      <c r="JX449" s="90"/>
      <c r="JY449" s="90"/>
      <c r="JZ449" s="90"/>
      <c r="KA449" s="90"/>
      <c r="KB449" s="90"/>
      <c r="KC449" s="90"/>
      <c r="KD449" s="90"/>
      <c r="KE449" s="90"/>
      <c r="KF449" s="90"/>
      <c r="KG449" s="90"/>
      <c r="KH449" s="90"/>
      <c r="KI449" s="90"/>
      <c r="KJ449" s="90"/>
      <c r="KK449" s="90"/>
      <c r="KL449" s="90"/>
      <c r="KM449" s="90"/>
      <c r="KN449" s="90"/>
      <c r="KO449" s="90"/>
      <c r="KP449" s="90"/>
      <c r="KQ449" s="90"/>
      <c r="KR449" s="90"/>
      <c r="KS449" s="90"/>
      <c r="KT449" s="90"/>
      <c r="KU449" s="90"/>
      <c r="KV449" s="90"/>
      <c r="KW449" s="90"/>
      <c r="KX449" s="90"/>
      <c r="KY449" s="90"/>
      <c r="KZ449" s="90"/>
      <c r="LA449" s="90"/>
      <c r="LB449" s="90"/>
      <c r="LC449" s="90"/>
      <c r="LD449" s="90"/>
      <c r="LE449" s="90"/>
      <c r="LF449" s="90"/>
      <c r="LG449" s="90"/>
      <c r="LH449" s="90"/>
      <c r="LI449" s="90"/>
      <c r="LJ449" s="90"/>
      <c r="LK449" s="90"/>
      <c r="LL449" s="90"/>
      <c r="LM449" s="90"/>
      <c r="LN449" s="90"/>
      <c r="LO449" s="90"/>
      <c r="LP449" s="90"/>
      <c r="LQ449" s="90"/>
      <c r="LR449" s="90"/>
      <c r="LS449" s="90"/>
      <c r="LT449" s="90"/>
      <c r="LU449" s="90"/>
      <c r="LV449" s="90"/>
      <c r="LW449" s="90"/>
      <c r="LX449" s="90"/>
      <c r="LY449" s="90"/>
      <c r="LZ449" s="90"/>
      <c r="MA449" s="90"/>
      <c r="MB449" s="90"/>
      <c r="MC449" s="90"/>
      <c r="MD449" s="90"/>
      <c r="ME449" s="90"/>
      <c r="MF449" s="90"/>
      <c r="MG449" s="90"/>
      <c r="MH449" s="90"/>
      <c r="MI449" s="90"/>
      <c r="MJ449" s="90"/>
      <c r="MK449" s="90"/>
      <c r="ML449" s="90"/>
      <c r="MM449" s="90"/>
      <c r="MN449" s="90"/>
      <c r="MO449" s="90"/>
      <c r="MP449" s="90"/>
      <c r="MQ449" s="90"/>
      <c r="MR449" s="90"/>
      <c r="MS449" s="90"/>
      <c r="MT449" s="90"/>
      <c r="MU449" s="90"/>
      <c r="MV449" s="90"/>
      <c r="MW449" s="90"/>
      <c r="MX449" s="90"/>
      <c r="MY449" s="90"/>
      <c r="MZ449" s="90"/>
      <c r="NA449" s="90"/>
      <c r="NB449" s="90"/>
      <c r="NC449" s="90"/>
      <c r="ND449" s="90"/>
      <c r="NE449" s="90"/>
      <c r="NF449" s="90"/>
      <c r="NG449" s="90"/>
      <c r="NH449" s="90"/>
      <c r="NI449" s="90"/>
      <c r="NJ449" s="90"/>
      <c r="NK449" s="90"/>
      <c r="NL449" s="90"/>
      <c r="NM449" s="90"/>
      <c r="NN449" s="90"/>
      <c r="NO449" s="90"/>
      <c r="NP449" s="90"/>
      <c r="NQ449" s="90"/>
      <c r="NR449" s="90"/>
      <c r="NS449" s="90"/>
      <c r="NT449" s="90"/>
      <c r="NU449" s="90"/>
      <c r="NV449" s="90"/>
      <c r="NW449" s="90"/>
      <c r="NX449" s="90"/>
      <c r="NY449" s="90"/>
      <c r="NZ449" s="90"/>
      <c r="OA449" s="90"/>
      <c r="OB449" s="90"/>
      <c r="OC449" s="90"/>
      <c r="OD449" s="90"/>
      <c r="OE449" s="90"/>
      <c r="OF449" s="90"/>
      <c r="OG449" s="90"/>
      <c r="OH449" s="90"/>
      <c r="OI449" s="90"/>
      <c r="OJ449" s="90"/>
      <c r="OK449" s="90"/>
      <c r="OL449" s="90"/>
      <c r="OM449" s="90"/>
      <c r="ON449" s="90"/>
      <c r="OO449" s="90"/>
      <c r="OP449" s="90"/>
      <c r="OQ449" s="90"/>
      <c r="OR449" s="90"/>
      <c r="OS449" s="90"/>
      <c r="OT449" s="90"/>
      <c r="OU449" s="90"/>
      <c r="OV449" s="90"/>
      <c r="OW449" s="90"/>
      <c r="OX449" s="90"/>
      <c r="OY449" s="90"/>
      <c r="OZ449" s="90"/>
      <c r="PA449" s="90"/>
      <c r="PB449" s="90"/>
      <c r="PC449" s="90"/>
      <c r="PD449" s="90"/>
      <c r="PE449" s="90"/>
      <c r="PF449" s="90"/>
      <c r="PG449" s="90"/>
      <c r="PH449" s="90"/>
      <c r="PI449" s="90"/>
      <c r="PJ449" s="90"/>
      <c r="PK449" s="90"/>
      <c r="PL449" s="90"/>
      <c r="PM449" s="90"/>
      <c r="PN449" s="90"/>
      <c r="PO449" s="90"/>
      <c r="PP449" s="90"/>
      <c r="PQ449" s="90"/>
      <c r="PR449" s="90"/>
      <c r="PS449" s="90"/>
      <c r="PT449" s="90"/>
      <c r="PU449" s="90"/>
      <c r="PV449" s="90"/>
      <c r="PW449" s="90"/>
      <c r="PX449" s="90"/>
      <c r="PY449" s="90"/>
      <c r="PZ449" s="90"/>
      <c r="QA449" s="90"/>
      <c r="QB449" s="90"/>
      <c r="QC449" s="90"/>
      <c r="QD449" s="90"/>
      <c r="QE449" s="90"/>
      <c r="QF449" s="90"/>
      <c r="QG449" s="90"/>
      <c r="QH449" s="90"/>
      <c r="QI449" s="90"/>
      <c r="QJ449" s="90"/>
      <c r="QK449" s="90"/>
      <c r="QL449" s="90"/>
      <c r="QM449" s="90"/>
      <c r="QN449" s="90"/>
      <c r="QO449" s="90"/>
      <c r="QP449" s="90"/>
      <c r="QQ449" s="90"/>
      <c r="QR449" s="90"/>
      <c r="QS449" s="90"/>
      <c r="QT449" s="90"/>
      <c r="QU449" s="90"/>
      <c r="QV449" s="90"/>
      <c r="QW449" s="90"/>
      <c r="QX449" s="90"/>
      <c r="QY449" s="90"/>
      <c r="QZ449" s="90"/>
      <c r="RA449" s="90"/>
      <c r="RB449" s="90"/>
      <c r="RC449" s="90"/>
      <c r="RD449" s="90"/>
      <c r="RE449" s="90"/>
      <c r="RF449" s="90"/>
      <c r="RG449" s="90"/>
      <c r="RH449" s="90"/>
      <c r="RI449" s="90"/>
      <c r="RJ449" s="90"/>
      <c r="RK449" s="90"/>
      <c r="RL449" s="90"/>
      <c r="RM449" s="90"/>
      <c r="RN449" s="90"/>
      <c r="RO449" s="90"/>
      <c r="RP449" s="90"/>
      <c r="RQ449" s="90"/>
      <c r="RR449" s="90"/>
      <c r="RS449" s="90"/>
      <c r="RT449" s="90"/>
      <c r="RU449" s="90"/>
      <c r="RV449" s="90"/>
      <c r="RW449" s="90"/>
      <c r="RX449" s="90"/>
      <c r="RY449" s="90"/>
      <c r="RZ449" s="90"/>
      <c r="SA449" s="90"/>
      <c r="SB449" s="90"/>
      <c r="SC449" s="90"/>
      <c r="SD449" s="90"/>
      <c r="SE449" s="90"/>
      <c r="SF449" s="90"/>
      <c r="SG449" s="90"/>
      <c r="SH449" s="90"/>
      <c r="SI449" s="90"/>
      <c r="SJ449" s="90"/>
      <c r="SK449" s="90"/>
      <c r="SL449" s="90"/>
      <c r="SM449" s="90"/>
      <c r="SN449" s="90"/>
      <c r="SO449" s="90"/>
      <c r="SP449" s="90"/>
      <c r="SQ449" s="90"/>
      <c r="SR449" s="90"/>
      <c r="SS449" s="90"/>
      <c r="ST449" s="90"/>
      <c r="SU449" s="90"/>
      <c r="SV449" s="90"/>
      <c r="SW449" s="90"/>
      <c r="SX449" s="90"/>
      <c r="SY449" s="90"/>
      <c r="SZ449" s="90"/>
      <c r="TA449" s="90"/>
      <c r="TB449" s="90"/>
      <c r="TC449" s="90"/>
      <c r="TD449" s="90"/>
      <c r="TE449" s="90"/>
      <c r="TF449" s="90"/>
      <c r="TG449" s="90"/>
      <c r="TH449" s="90"/>
      <c r="TI449" s="90"/>
      <c r="TJ449" s="90"/>
      <c r="TK449" s="90"/>
      <c r="TL449" s="90"/>
      <c r="TM449" s="90"/>
      <c r="TN449" s="90"/>
      <c r="TO449" s="90"/>
      <c r="TP449" s="90"/>
      <c r="TQ449" s="90"/>
      <c r="TR449" s="90"/>
      <c r="TS449" s="90"/>
      <c r="TT449" s="90"/>
      <c r="TU449" s="90"/>
      <c r="TV449" s="90"/>
      <c r="TW449" s="90"/>
      <c r="TX449" s="90"/>
      <c r="TY449" s="90"/>
      <c r="TZ449" s="90"/>
      <c r="UA449" s="90"/>
      <c r="UB449" s="90"/>
      <c r="UC449" s="90"/>
      <c r="UD449" s="90"/>
      <c r="UE449" s="90"/>
      <c r="UF449" s="90"/>
      <c r="UG449" s="90"/>
      <c r="UH449" s="90"/>
      <c r="UI449" s="90"/>
      <c r="UJ449" s="90"/>
      <c r="UK449" s="90"/>
      <c r="UL449" s="90"/>
      <c r="UM449" s="90"/>
      <c r="UN449" s="90"/>
      <c r="UO449" s="90"/>
      <c r="UP449" s="90"/>
      <c r="UQ449" s="90"/>
      <c r="UR449" s="90"/>
      <c r="US449" s="90"/>
      <c r="UT449" s="90"/>
      <c r="UU449" s="90"/>
      <c r="UV449" s="90"/>
      <c r="UW449" s="90"/>
      <c r="UX449" s="90"/>
      <c r="UY449" s="90"/>
      <c r="UZ449" s="90"/>
      <c r="VA449" s="90"/>
      <c r="VB449" s="90"/>
      <c r="VC449" s="90"/>
      <c r="VD449" s="90"/>
      <c r="VE449" s="90"/>
      <c r="VF449" s="90"/>
      <c r="VG449" s="90"/>
      <c r="VH449" s="90"/>
      <c r="VI449" s="90"/>
      <c r="VJ449" s="90"/>
      <c r="VK449" s="90"/>
      <c r="VL449" s="90"/>
      <c r="VM449" s="90"/>
      <c r="VN449" s="90"/>
      <c r="VO449" s="90"/>
      <c r="VP449" s="90"/>
      <c r="VQ449" s="90"/>
      <c r="VR449" s="90"/>
      <c r="VS449" s="90"/>
      <c r="VT449" s="90"/>
      <c r="VU449" s="90"/>
      <c r="VV449" s="90"/>
      <c r="VW449" s="90"/>
      <c r="VX449" s="90"/>
      <c r="VY449" s="90"/>
      <c r="VZ449" s="90"/>
      <c r="WA449" s="90"/>
      <c r="WB449" s="90"/>
      <c r="WC449" s="90"/>
      <c r="WD449" s="90"/>
      <c r="WE449" s="90"/>
      <c r="WF449" s="90"/>
      <c r="WG449" s="90"/>
      <c r="WH449" s="90"/>
      <c r="WI449" s="90"/>
      <c r="WJ449" s="90"/>
      <c r="WK449" s="90"/>
      <c r="WL449" s="90"/>
      <c r="WM449" s="90"/>
      <c r="WN449" s="90"/>
      <c r="WO449" s="90"/>
      <c r="WP449" s="90"/>
      <c r="WQ449" s="90"/>
      <c r="WR449" s="90"/>
      <c r="WS449" s="90"/>
      <c r="WT449" s="90"/>
      <c r="WU449" s="90"/>
      <c r="WV449" s="90"/>
      <c r="WW449" s="90"/>
      <c r="WX449" s="90"/>
      <c r="WY449" s="90"/>
      <c r="WZ449" s="90"/>
      <c r="XA449" s="90"/>
      <c r="XB449" s="90"/>
      <c r="XC449" s="90"/>
      <c r="XD449" s="90"/>
      <c r="XE449" s="90"/>
      <c r="XF449" s="90"/>
      <c r="XG449" s="90"/>
      <c r="XH449" s="90"/>
      <c r="XI449" s="90"/>
      <c r="XJ449" s="90"/>
      <c r="XK449" s="90"/>
      <c r="XL449" s="90"/>
      <c r="XM449" s="90"/>
      <c r="XN449" s="90"/>
      <c r="XO449" s="90"/>
      <c r="XP449" s="90"/>
      <c r="XQ449" s="90"/>
      <c r="XR449" s="90"/>
      <c r="XS449" s="90"/>
      <c r="XT449" s="90"/>
      <c r="XU449" s="90"/>
      <c r="XV449" s="90"/>
      <c r="XW449" s="90"/>
      <c r="XX449" s="90"/>
      <c r="XY449" s="90"/>
      <c r="XZ449" s="90"/>
      <c r="YA449" s="90"/>
      <c r="YB449" s="90"/>
      <c r="YC449" s="90"/>
      <c r="YD449" s="90"/>
      <c r="YE449" s="90"/>
      <c r="YF449" s="90"/>
      <c r="YG449" s="90"/>
      <c r="YH449" s="90"/>
      <c r="YI449" s="90"/>
      <c r="YJ449" s="90"/>
      <c r="YK449" s="90"/>
      <c r="YL449" s="90"/>
      <c r="YM449" s="90"/>
      <c r="YN449" s="90"/>
      <c r="YO449" s="90"/>
      <c r="YP449" s="90"/>
      <c r="YQ449" s="90"/>
      <c r="YR449" s="90"/>
      <c r="YS449" s="90"/>
      <c r="YT449" s="90"/>
      <c r="YU449" s="90"/>
      <c r="YV449" s="90"/>
      <c r="YW449" s="90"/>
      <c r="YX449" s="90"/>
      <c r="YY449" s="90"/>
      <c r="YZ449" s="90"/>
      <c r="ZA449" s="90"/>
      <c r="ZB449" s="90"/>
      <c r="ZC449" s="90"/>
      <c r="ZD449" s="90"/>
      <c r="ZE449" s="90"/>
      <c r="ZF449" s="90"/>
      <c r="ZG449" s="90"/>
      <c r="ZH449" s="90"/>
      <c r="ZI449" s="90"/>
      <c r="ZJ449" s="90"/>
      <c r="ZK449" s="90"/>
      <c r="ZL449" s="90"/>
      <c r="ZM449" s="90"/>
      <c r="ZN449" s="90"/>
      <c r="ZO449" s="90"/>
      <c r="ZP449" s="90"/>
      <c r="ZQ449" s="90"/>
      <c r="ZR449" s="90"/>
      <c r="ZS449" s="90"/>
      <c r="ZT449" s="90"/>
      <c r="ZU449" s="90"/>
      <c r="ZV449" s="90"/>
      <c r="ZW449" s="90"/>
      <c r="ZX449" s="90"/>
      <c r="ZY449" s="90"/>
      <c r="ZZ449" s="90"/>
      <c r="AAA449" s="90"/>
      <c r="AAB449" s="90"/>
      <c r="AAC449" s="90"/>
      <c r="AAD449" s="90"/>
      <c r="AAE449" s="90"/>
      <c r="AAF449" s="90"/>
      <c r="AAG449" s="90"/>
      <c r="AAH449" s="90"/>
      <c r="AAI449" s="90"/>
      <c r="AAJ449" s="90"/>
      <c r="AAK449" s="90"/>
      <c r="AAL449" s="90"/>
      <c r="AAM449" s="90"/>
      <c r="AAN449" s="90"/>
      <c r="AAO449" s="90"/>
      <c r="AAP449" s="90"/>
      <c r="AAQ449" s="90"/>
      <c r="AAR449" s="90"/>
      <c r="AAS449" s="90"/>
      <c r="AAT449" s="90"/>
      <c r="AAU449" s="90"/>
      <c r="AAV449" s="90"/>
      <c r="AAW449" s="90"/>
      <c r="AAX449" s="90"/>
      <c r="AAY449" s="90"/>
      <c r="AAZ449" s="90"/>
      <c r="ABA449" s="90"/>
      <c r="ABB449" s="90"/>
      <c r="ABC449" s="90"/>
      <c r="ABD449" s="90"/>
      <c r="ABE449" s="90"/>
      <c r="ABF449" s="90"/>
      <c r="ABG449" s="90"/>
      <c r="ABH449" s="90"/>
      <c r="ABI449" s="90"/>
      <c r="ABJ449" s="90"/>
      <c r="ABK449" s="90"/>
      <c r="ABL449" s="90"/>
      <c r="ABM449" s="90"/>
      <c r="ABN449" s="90"/>
      <c r="ABO449" s="90"/>
      <c r="ABP449" s="90"/>
      <c r="ABQ449" s="90"/>
      <c r="ABR449" s="90"/>
      <c r="ABS449" s="90"/>
      <c r="ABT449" s="90"/>
      <c r="ABU449" s="90"/>
      <c r="ABV449" s="90"/>
      <c r="ABW449" s="90"/>
      <c r="ABX449" s="90"/>
      <c r="ABY449" s="90"/>
      <c r="ABZ449" s="90"/>
      <c r="ACA449" s="90"/>
      <c r="ACB449" s="90"/>
      <c r="ACC449" s="90"/>
      <c r="ACD449" s="90"/>
      <c r="ACE449" s="90"/>
      <c r="ACF449" s="90"/>
      <c r="ACG449" s="90"/>
      <c r="ACH449" s="90"/>
      <c r="ACI449" s="90"/>
      <c r="ACJ449" s="90"/>
      <c r="ACK449" s="90"/>
      <c r="ACL449" s="90"/>
      <c r="ACM449" s="90"/>
      <c r="ACN449" s="90"/>
      <c r="ACO449" s="90"/>
      <c r="ACP449" s="90"/>
      <c r="ACQ449" s="90"/>
      <c r="ACR449" s="90"/>
      <c r="ACS449" s="90"/>
      <c r="ACT449" s="90"/>
      <c r="ACU449" s="90"/>
      <c r="ACV449" s="90"/>
      <c r="ACW449" s="90"/>
      <c r="ACX449" s="90"/>
      <c r="ACY449" s="90"/>
      <c r="ACZ449" s="90"/>
      <c r="ADA449" s="90"/>
      <c r="ADB449" s="90"/>
      <c r="ADC449" s="90"/>
      <c r="ADD449" s="90"/>
      <c r="ADE449" s="90"/>
      <c r="ADF449" s="90"/>
      <c r="ADG449" s="90"/>
      <c r="ADH449" s="90"/>
      <c r="ADI449" s="90"/>
      <c r="ADJ449" s="90"/>
      <c r="ADK449" s="90"/>
      <c r="ADL449" s="90"/>
      <c r="ADM449" s="90"/>
      <c r="ADN449" s="90"/>
      <c r="ADO449" s="90"/>
      <c r="ADP449" s="90"/>
      <c r="ADQ449" s="90"/>
      <c r="ADR449" s="90"/>
      <c r="ADS449" s="90"/>
      <c r="ADT449" s="90"/>
      <c r="ADU449" s="90"/>
      <c r="ADV449" s="90"/>
      <c r="ADW449" s="90"/>
      <c r="ADX449" s="90"/>
      <c r="ADY449" s="90"/>
      <c r="ADZ449" s="90"/>
      <c r="AEA449" s="90"/>
      <c r="AEB449" s="90"/>
      <c r="AEC449" s="90"/>
      <c r="AED449" s="90"/>
      <c r="AEE449" s="90"/>
      <c r="AEF449" s="90"/>
      <c r="AEG449" s="90"/>
      <c r="AEH449" s="90"/>
      <c r="AEI449" s="90"/>
      <c r="AEJ449" s="90"/>
      <c r="AEK449" s="90"/>
      <c r="AEL449" s="90"/>
      <c r="AEM449" s="90"/>
      <c r="AEN449" s="90"/>
      <c r="AEO449" s="90"/>
      <c r="AEP449" s="90"/>
      <c r="AEQ449" s="90"/>
      <c r="AER449" s="90"/>
      <c r="AES449" s="90"/>
      <c r="AET449" s="90"/>
      <c r="AEU449" s="90"/>
      <c r="AEV449" s="90"/>
      <c r="AEW449" s="90"/>
      <c r="AEX449" s="90"/>
      <c r="AEY449" s="90"/>
      <c r="AEZ449" s="90"/>
      <c r="AFA449" s="90"/>
      <c r="AFB449" s="90"/>
      <c r="AFC449" s="90"/>
      <c r="AFD449" s="90"/>
      <c r="AFE449" s="90"/>
      <c r="AFF449" s="90"/>
      <c r="AFG449" s="90"/>
      <c r="AFH449" s="90"/>
      <c r="AFI449" s="90"/>
      <c r="AFJ449" s="90"/>
      <c r="AFK449" s="90"/>
      <c r="AFL449" s="90"/>
      <c r="AFM449" s="90"/>
      <c r="AFN449" s="90"/>
      <c r="AFO449" s="90"/>
      <c r="AFP449" s="90"/>
      <c r="AFQ449" s="90"/>
      <c r="AFR449" s="90"/>
      <c r="AFS449" s="90"/>
      <c r="AFT449" s="90"/>
      <c r="AFU449" s="90"/>
      <c r="AFV449" s="90"/>
      <c r="AFW449" s="90"/>
      <c r="AFX449" s="90"/>
      <c r="AFY449" s="90"/>
      <c r="AFZ449" s="90"/>
      <c r="AGA449" s="90"/>
      <c r="AGB449" s="90"/>
      <c r="AGC449" s="90"/>
      <c r="AGD449" s="90"/>
      <c r="AGE449" s="90"/>
      <c r="AGF449" s="90"/>
      <c r="AGG449" s="90"/>
      <c r="AGH449" s="90"/>
      <c r="AGI449" s="90"/>
      <c r="AGJ449" s="90"/>
      <c r="AGK449" s="90"/>
      <c r="AGL449" s="90"/>
      <c r="AGM449" s="90"/>
      <c r="AGN449" s="90"/>
      <c r="AGO449" s="90"/>
      <c r="AGP449" s="90"/>
      <c r="AGQ449" s="90"/>
      <c r="AGR449" s="90"/>
      <c r="AGS449" s="90"/>
      <c r="AGT449" s="90"/>
      <c r="AGU449" s="90"/>
      <c r="AGV449" s="90"/>
      <c r="AGW449" s="90"/>
      <c r="AGX449" s="90"/>
      <c r="AGY449" s="90"/>
      <c r="AGZ449" s="90"/>
      <c r="AHA449" s="90"/>
      <c r="AHB449" s="90"/>
      <c r="AHC449" s="90"/>
      <c r="AHD449" s="90"/>
      <c r="AHE449" s="90"/>
      <c r="AHF449" s="90"/>
      <c r="AHG449" s="90"/>
      <c r="AHH449" s="90"/>
      <c r="AHI449" s="90"/>
      <c r="AHJ449" s="90"/>
      <c r="AHK449" s="90"/>
      <c r="AHL449" s="90"/>
      <c r="AHM449" s="90"/>
      <c r="AHN449" s="90"/>
      <c r="AHO449" s="90"/>
      <c r="AHP449" s="90"/>
      <c r="AHQ449" s="90"/>
      <c r="AHR449" s="90"/>
      <c r="AHS449" s="90"/>
      <c r="AHT449" s="90"/>
      <c r="AHU449" s="90"/>
      <c r="AHV449" s="90"/>
      <c r="AHW449" s="90"/>
      <c r="AHX449" s="90"/>
      <c r="AHY449" s="90"/>
      <c r="AHZ449" s="90"/>
      <c r="AIA449" s="90"/>
      <c r="AIB449" s="90"/>
      <c r="AIC449" s="90"/>
      <c r="AID449" s="90"/>
      <c r="AIE449" s="90"/>
      <c r="AIF449" s="90"/>
      <c r="AIG449" s="90"/>
      <c r="AIH449" s="90"/>
      <c r="AII449" s="90"/>
      <c r="AIJ449" s="90"/>
      <c r="AIK449" s="90"/>
      <c r="AIL449" s="90"/>
      <c r="AIM449" s="90"/>
      <c r="AIN449" s="90"/>
      <c r="AIO449" s="90"/>
      <c r="AIP449" s="90"/>
      <c r="AIQ449" s="90"/>
      <c r="AIR449" s="90"/>
      <c r="AIS449" s="90"/>
      <c r="AIT449" s="90"/>
      <c r="AIU449" s="90"/>
      <c r="AIV449" s="90"/>
      <c r="AIW449" s="90"/>
      <c r="AIX449" s="90"/>
      <c r="AIY449" s="90"/>
      <c r="AIZ449" s="90"/>
      <c r="AJA449" s="90"/>
      <c r="AJB449" s="90"/>
      <c r="AJC449" s="90"/>
      <c r="AJD449" s="90"/>
      <c r="AJE449" s="90"/>
      <c r="AJF449" s="90"/>
      <c r="AJG449" s="90"/>
      <c r="AJH449" s="90"/>
      <c r="AJI449" s="90"/>
      <c r="AJJ449" s="90"/>
      <c r="AJK449" s="90"/>
      <c r="AJL449" s="90"/>
      <c r="AJM449" s="90"/>
      <c r="AJN449" s="90"/>
      <c r="AJO449" s="90"/>
      <c r="AJP449" s="90"/>
      <c r="AJQ449" s="90"/>
      <c r="AJR449" s="90"/>
      <c r="AJS449" s="90"/>
      <c r="AJT449" s="90"/>
      <c r="AJU449" s="90"/>
      <c r="AJV449" s="90"/>
      <c r="AJW449" s="90"/>
      <c r="AJX449" s="90"/>
      <c r="AJY449" s="90"/>
      <c r="AJZ449" s="90"/>
      <c r="AKA449" s="90"/>
      <c r="AKB449" s="90"/>
      <c r="AKC449" s="90"/>
      <c r="AKD449" s="90"/>
      <c r="AKE449" s="90"/>
      <c r="AKF449" s="90"/>
      <c r="AKG449" s="90"/>
      <c r="AKH449" s="90"/>
      <c r="AKI449" s="90"/>
      <c r="AKJ449" s="90"/>
      <c r="AKK449" s="90"/>
      <c r="AKL449" s="90"/>
      <c r="AKM449" s="90"/>
      <c r="AKN449" s="90"/>
      <c r="AKO449" s="90"/>
      <c r="AKP449" s="90"/>
      <c r="AKQ449" s="90"/>
      <c r="AKR449" s="90"/>
      <c r="AKS449" s="90"/>
      <c r="AKT449" s="90"/>
      <c r="AKU449" s="90"/>
      <c r="AKV449" s="90"/>
      <c r="AKW449" s="90"/>
      <c r="AKX449" s="90"/>
      <c r="AKY449" s="90"/>
      <c r="AKZ449" s="90"/>
      <c r="ALA449" s="90"/>
      <c r="ALB449" s="90"/>
      <c r="ALC449" s="90"/>
      <c r="ALD449" s="90"/>
      <c r="ALE449" s="90"/>
      <c r="ALF449" s="90"/>
      <c r="ALG449" s="90"/>
      <c r="ALH449" s="90"/>
      <c r="ALI449" s="90"/>
      <c r="ALJ449" s="90"/>
      <c r="ALK449" s="90"/>
      <c r="ALL449" s="90"/>
      <c r="ALM449" s="90"/>
      <c r="ALN449" s="90"/>
      <c r="ALO449" s="90"/>
      <c r="ALP449" s="90"/>
      <c r="ALQ449" s="90"/>
      <c r="ALR449" s="90"/>
      <c r="ALS449" s="90"/>
      <c r="ALT449" s="90"/>
      <c r="ALU449" s="90"/>
      <c r="ALV449" s="90"/>
      <c r="ALW449" s="90"/>
      <c r="ALX449" s="90"/>
      <c r="ALY449" s="90"/>
      <c r="ALZ449" s="90"/>
      <c r="AMA449" s="90"/>
      <c r="AMB449" s="90"/>
      <c r="AMC449" s="90"/>
      <c r="AMD449" s="90"/>
      <c r="AME449" s="90"/>
      <c r="AMF449" s="90"/>
      <c r="AMG449" s="90"/>
      <c r="AMH449" s="90"/>
      <c r="AMI449" s="90"/>
      <c r="AMJ449" s="90"/>
    </row>
    <row r="450" spans="1:1024" x14ac:dyDescent="0.25">
      <c r="A450" s="104">
        <v>43933</v>
      </c>
      <c r="B450" s="101">
        <v>0.5</v>
      </c>
      <c r="C450" s="107">
        <v>717</v>
      </c>
      <c r="D450" s="181"/>
      <c r="E450" s="179"/>
    </row>
    <row r="451" spans="1:1024" x14ac:dyDescent="0.25">
      <c r="A451" s="104">
        <v>43932</v>
      </c>
      <c r="B451" s="101">
        <v>0.5</v>
      </c>
      <c r="C451" s="107">
        <v>653</v>
      </c>
      <c r="D451" s="181"/>
      <c r="E451" s="179"/>
    </row>
    <row r="452" spans="1:1024" x14ac:dyDescent="0.25">
      <c r="A452" s="104">
        <v>43931</v>
      </c>
      <c r="B452" s="101">
        <v>0.5</v>
      </c>
      <c r="C452" s="107">
        <v>569</v>
      </c>
      <c r="D452" s="181"/>
      <c r="E452" s="179"/>
    </row>
    <row r="453" spans="1:1024" x14ac:dyDescent="0.25">
      <c r="A453" s="104">
        <v>43930</v>
      </c>
      <c r="B453" s="101">
        <v>0.5</v>
      </c>
      <c r="C453" s="107">
        <v>509</v>
      </c>
      <c r="D453" s="181"/>
      <c r="E453" s="179"/>
    </row>
    <row r="454" spans="1:1024" x14ac:dyDescent="0.25">
      <c r="A454" s="104">
        <v>43929</v>
      </c>
      <c r="B454" s="101">
        <v>0.5</v>
      </c>
      <c r="C454" s="107">
        <v>435</v>
      </c>
      <c r="D454" s="181"/>
      <c r="E454" s="179"/>
    </row>
    <row r="455" spans="1:1024" x14ac:dyDescent="0.25">
      <c r="A455" s="104">
        <v>43928</v>
      </c>
      <c r="B455" s="101">
        <v>0.5</v>
      </c>
      <c r="C455" s="107">
        <v>380</v>
      </c>
      <c r="D455" s="181"/>
      <c r="E455" s="179"/>
    </row>
    <row r="456" spans="1:1024" x14ac:dyDescent="0.25">
      <c r="A456" s="104">
        <v>43927</v>
      </c>
      <c r="B456" s="101">
        <v>0.5</v>
      </c>
      <c r="C456" s="107">
        <v>323</v>
      </c>
      <c r="D456" s="181"/>
      <c r="E456" s="179"/>
    </row>
    <row r="457" spans="1:1024" x14ac:dyDescent="0.25">
      <c r="A457" s="104">
        <v>43926</v>
      </c>
      <c r="B457" s="101">
        <v>0.5</v>
      </c>
      <c r="C457" s="107">
        <v>280</v>
      </c>
      <c r="D457" s="181"/>
      <c r="E457" s="179"/>
    </row>
    <row r="458" spans="1:1024" x14ac:dyDescent="0.25">
      <c r="A458" s="104">
        <v>43925</v>
      </c>
      <c r="B458" s="101">
        <v>0.5</v>
      </c>
      <c r="C458" s="107">
        <v>231</v>
      </c>
      <c r="D458" s="181"/>
      <c r="E458" s="179"/>
    </row>
    <row r="459" spans="1:1024" x14ac:dyDescent="0.25">
      <c r="A459" s="104">
        <v>43924</v>
      </c>
      <c r="B459" s="101">
        <v>0.5</v>
      </c>
      <c r="C459" s="107">
        <v>187</v>
      </c>
      <c r="D459" s="181"/>
      <c r="E459" s="179"/>
    </row>
    <row r="460" spans="1:1024" x14ac:dyDescent="0.25">
      <c r="A460" s="104">
        <v>43923</v>
      </c>
      <c r="B460" s="101">
        <v>0.5</v>
      </c>
      <c r="C460" s="107">
        <v>138</v>
      </c>
      <c r="D460" s="181"/>
      <c r="E460" s="179"/>
    </row>
    <row r="461" spans="1:1024" x14ac:dyDescent="0.25">
      <c r="A461" s="104">
        <v>43922</v>
      </c>
      <c r="B461" s="101">
        <v>0.5</v>
      </c>
      <c r="C461" s="107">
        <v>109</v>
      </c>
      <c r="D461" s="181"/>
      <c r="E461" s="179"/>
    </row>
    <row r="462" spans="1:1024" x14ac:dyDescent="0.25">
      <c r="A462" s="104">
        <v>43921</v>
      </c>
      <c r="B462" s="101">
        <v>0.5</v>
      </c>
      <c r="C462" s="107">
        <v>96</v>
      </c>
      <c r="D462" s="181"/>
      <c r="E462" s="179"/>
    </row>
    <row r="463" spans="1:1024" x14ac:dyDescent="0.25">
      <c r="A463" s="104">
        <v>43920</v>
      </c>
      <c r="B463" s="101">
        <v>0.5</v>
      </c>
      <c r="C463" s="107">
        <v>89</v>
      </c>
      <c r="D463" s="181"/>
      <c r="E463" s="179"/>
    </row>
    <row r="464" spans="1:1024" x14ac:dyDescent="0.25">
      <c r="A464" s="104">
        <v>43919</v>
      </c>
      <c r="B464" s="101">
        <v>0.5</v>
      </c>
      <c r="C464" s="107">
        <v>61</v>
      </c>
      <c r="D464" s="181"/>
      <c r="E464" s="179"/>
    </row>
    <row r="465" spans="1:5" x14ac:dyDescent="0.25">
      <c r="A465" s="104">
        <v>43918</v>
      </c>
      <c r="B465" s="101">
        <v>0.5</v>
      </c>
      <c r="C465" s="107">
        <v>59</v>
      </c>
      <c r="D465" s="181"/>
      <c r="E465" s="179"/>
    </row>
    <row r="466" spans="1:5" x14ac:dyDescent="0.25">
      <c r="A466" s="104">
        <v>43917</v>
      </c>
      <c r="B466" s="101">
        <v>0.5</v>
      </c>
      <c r="C466" s="107">
        <v>53</v>
      </c>
      <c r="D466" s="181"/>
      <c r="E466" s="179"/>
    </row>
    <row r="467" spans="1:5" x14ac:dyDescent="0.25">
      <c r="A467" s="104">
        <v>43916</v>
      </c>
      <c r="B467" s="101">
        <v>0.5</v>
      </c>
      <c r="C467" s="107">
        <v>39</v>
      </c>
      <c r="D467" s="181"/>
      <c r="E467" s="179"/>
    </row>
    <row r="468" spans="1:5" x14ac:dyDescent="0.25">
      <c r="A468" s="104">
        <v>43915</v>
      </c>
      <c r="B468" s="101">
        <v>0.5</v>
      </c>
      <c r="C468" s="107">
        <v>35</v>
      </c>
      <c r="D468" s="181"/>
      <c r="E468" s="179"/>
    </row>
    <row r="469" spans="1:5" x14ac:dyDescent="0.25">
      <c r="A469" s="104">
        <v>43914</v>
      </c>
      <c r="B469" s="101">
        <v>0.5</v>
      </c>
      <c r="C469" s="107">
        <v>27</v>
      </c>
      <c r="D469" s="181"/>
      <c r="E469" s="179"/>
    </row>
    <row r="470" spans="1:5" x14ac:dyDescent="0.25">
      <c r="A470" s="104">
        <v>43913</v>
      </c>
      <c r="B470" s="101">
        <v>0.5</v>
      </c>
      <c r="C470" s="107">
        <v>24</v>
      </c>
      <c r="D470" s="181"/>
      <c r="E470" s="179"/>
    </row>
    <row r="471" spans="1:5" x14ac:dyDescent="0.25">
      <c r="A471" s="104">
        <v>43912</v>
      </c>
      <c r="B471" s="101">
        <v>0.5</v>
      </c>
      <c r="C471" s="107">
        <v>20</v>
      </c>
      <c r="D471" s="181"/>
      <c r="E471" s="179"/>
    </row>
    <row r="472" spans="1:5" x14ac:dyDescent="0.25">
      <c r="A472" s="104">
        <v>43911</v>
      </c>
      <c r="B472" s="101">
        <v>0.5</v>
      </c>
      <c r="C472" s="107">
        <v>18</v>
      </c>
      <c r="D472" s="181"/>
      <c r="E472" s="179"/>
    </row>
    <row r="473" spans="1:5" x14ac:dyDescent="0.25">
      <c r="A473" s="104">
        <v>43910</v>
      </c>
      <c r="B473" s="101">
        <v>0.5</v>
      </c>
      <c r="C473" s="107">
        <v>13</v>
      </c>
      <c r="D473" s="181"/>
      <c r="E473" s="179"/>
    </row>
    <row r="474" spans="1:5" s="93" customFormat="1" x14ac:dyDescent="0.25">
      <c r="A474" s="104">
        <v>43909</v>
      </c>
      <c r="B474" s="101">
        <v>0.5</v>
      </c>
      <c r="C474" s="177">
        <v>12</v>
      </c>
      <c r="D474" s="182"/>
      <c r="E474" s="179"/>
    </row>
    <row r="475" spans="1:5" s="93" customFormat="1" x14ac:dyDescent="0.25">
      <c r="A475" s="104">
        <v>43908</v>
      </c>
      <c r="B475" s="101">
        <v>0.5</v>
      </c>
      <c r="C475" s="177">
        <v>9</v>
      </c>
      <c r="D475" s="182"/>
      <c r="E475" s="179"/>
    </row>
    <row r="476" spans="1:5" s="93" customFormat="1" x14ac:dyDescent="0.25">
      <c r="A476" s="104">
        <v>43907</v>
      </c>
      <c r="B476" s="101">
        <v>0.5</v>
      </c>
      <c r="C476" s="177">
        <v>8</v>
      </c>
      <c r="D476" s="182"/>
      <c r="E476" s="179"/>
    </row>
    <row r="477" spans="1:5" x14ac:dyDescent="0.25">
      <c r="A477" s="104">
        <v>43906</v>
      </c>
      <c r="B477" s="101">
        <v>0.5</v>
      </c>
      <c r="C477" s="107">
        <v>5</v>
      </c>
      <c r="D477" s="181"/>
      <c r="E477" s="179"/>
    </row>
    <row r="478" spans="1:5" x14ac:dyDescent="0.25">
      <c r="A478" s="104">
        <v>43905</v>
      </c>
      <c r="B478" s="101">
        <v>0.5</v>
      </c>
      <c r="C478" s="107">
        <v>2</v>
      </c>
      <c r="D478" s="181"/>
      <c r="E478" s="179"/>
    </row>
    <row r="479" spans="1:5" x14ac:dyDescent="0.25">
      <c r="A479" s="104">
        <v>43904</v>
      </c>
      <c r="B479" s="101">
        <v>0.5</v>
      </c>
      <c r="C479" s="107">
        <v>2</v>
      </c>
      <c r="D479" s="181"/>
      <c r="E479" s="179"/>
    </row>
    <row r="480" spans="1:5" x14ac:dyDescent="0.25">
      <c r="A480" s="104">
        <v>43903</v>
      </c>
      <c r="B480" s="101">
        <v>0.5</v>
      </c>
      <c r="C480" s="107">
        <v>2</v>
      </c>
      <c r="D480" s="181"/>
      <c r="E480" s="179"/>
    </row>
    <row r="481" spans="1:5" x14ac:dyDescent="0.25">
      <c r="A481" s="104">
        <v>43902</v>
      </c>
      <c r="B481" s="101">
        <v>0.5</v>
      </c>
      <c r="C481" s="107">
        <v>2</v>
      </c>
      <c r="D481" s="181"/>
      <c r="E481" s="179"/>
    </row>
    <row r="482" spans="1:5" x14ac:dyDescent="0.25">
      <c r="A482" s="104">
        <v>43901</v>
      </c>
      <c r="B482" s="101">
        <v>0.5</v>
      </c>
      <c r="C482" s="107">
        <v>2</v>
      </c>
      <c r="D482" s="181"/>
      <c r="E482" s="179"/>
    </row>
    <row r="483" spans="1:5" x14ac:dyDescent="0.25">
      <c r="A483" s="104">
        <v>43899</v>
      </c>
      <c r="B483" s="101">
        <v>0.5</v>
      </c>
      <c r="C483" s="107">
        <v>1</v>
      </c>
      <c r="D483" s="181"/>
      <c r="E483" s="179"/>
    </row>
    <row r="484" spans="1:5" x14ac:dyDescent="0.25">
      <c r="A484" s="105">
        <v>43898</v>
      </c>
      <c r="B484" s="102">
        <v>0.5</v>
      </c>
      <c r="C484" s="178">
        <v>1</v>
      </c>
      <c r="D484" s="181"/>
      <c r="E484" s="179"/>
    </row>
    <row r="485" spans="1:5" x14ac:dyDescent="0.25">
      <c r="A485" s="98"/>
      <c r="B485" s="99"/>
      <c r="C485" s="100"/>
      <c r="D485" s="181"/>
      <c r="E485" s="179"/>
    </row>
    <row r="486" spans="1:5" x14ac:dyDescent="0.25">
      <c r="A486" s="98"/>
      <c r="B486" s="99"/>
      <c r="C486" s="100"/>
      <c r="D486" s="181"/>
      <c r="E486" s="179"/>
    </row>
    <row r="487" spans="1:5" x14ac:dyDescent="0.25">
      <c r="A487" s="91" t="s">
        <v>4</v>
      </c>
      <c r="B487" s="92"/>
      <c r="C487" s="92"/>
      <c r="D487" s="181"/>
      <c r="E487" s="179"/>
    </row>
    <row r="488" spans="1:5" x14ac:dyDescent="0.25">
      <c r="A488" s="94" t="s">
        <v>117</v>
      </c>
      <c r="B488" s="95" t="s">
        <v>118</v>
      </c>
      <c r="C488" s="92"/>
      <c r="D488" s="181"/>
      <c r="E488" s="179"/>
    </row>
    <row r="489" spans="1:5" x14ac:dyDescent="0.25">
      <c r="A489" s="96" t="s">
        <v>88</v>
      </c>
      <c r="B489" s="97" t="s">
        <v>11</v>
      </c>
      <c r="C489" s="92"/>
      <c r="D489" s="181"/>
      <c r="E489" s="179"/>
    </row>
    <row r="490" spans="1:5" x14ac:dyDescent="0.25">
      <c r="D490" s="181"/>
      <c r="E490" s="179"/>
    </row>
    <row r="491" spans="1:5" x14ac:dyDescent="0.25">
      <c r="D491" s="181"/>
      <c r="E491" s="179"/>
    </row>
    <row r="492" spans="1:5" x14ac:dyDescent="0.25">
      <c r="D492" s="181"/>
      <c r="E492" s="179"/>
    </row>
    <row r="493" spans="1:5" x14ac:dyDescent="0.25">
      <c r="D493" s="181"/>
      <c r="E493" s="179"/>
    </row>
    <row r="494" spans="1:5" x14ac:dyDescent="0.25">
      <c r="D494" s="181"/>
      <c r="E494" s="179"/>
    </row>
    <row r="495" spans="1:5" x14ac:dyDescent="0.25">
      <c r="D495" s="181"/>
      <c r="E495" s="179"/>
    </row>
    <row r="496" spans="1:5" x14ac:dyDescent="0.25">
      <c r="D496" s="181"/>
      <c r="E496" s="179"/>
    </row>
    <row r="497" spans="4:5" x14ac:dyDescent="0.25">
      <c r="D497" s="181"/>
      <c r="E497" s="179"/>
    </row>
    <row r="498" spans="4:5" x14ac:dyDescent="0.25">
      <c r="D498" s="181"/>
      <c r="E498" s="179"/>
    </row>
  </sheetData>
  <hyperlinks>
    <hyperlink ref="B489" r:id="rId1"/>
  </hyperlinks>
  <pageMargins left="0.7" right="0.7" top="0.75" bottom="0.75" header="0.51180555555555496" footer="0.51180555555555496"/>
  <pageSetup paperSize="9" firstPageNumber="0" orientation="portrait" horizontalDpi="300" verticalDpi="300" r:id="rId2"/>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Metadata</vt:lpstr>
      <vt:lpstr>StatCan_Age&amp;Sex</vt:lpstr>
      <vt:lpstr>GC_Age&amp;Sex</vt:lpstr>
      <vt:lpstr>GC_WeeklyTotal</vt:lpstr>
      <vt:lpstr>GC_DailyTotal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admined</cp:lastModifiedBy>
  <cp:revision>2</cp:revision>
  <dcterms:created xsi:type="dcterms:W3CDTF">2020-04-15T20:51:13Z</dcterms:created>
  <dcterms:modified xsi:type="dcterms:W3CDTF">2021-07-02T09:58:06Z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